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Korisnik\Desktop\Za stranicu - Ana\"/>
    </mc:Choice>
  </mc:AlternateContent>
  <xr:revisionPtr revIDLastSave="0" documentId="8_{63E3687A-0283-41E7-AE49-3935695A27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0" l="1"/>
  <c r="F37" i="10"/>
  <c r="H34" i="10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J14" i="10" s="1"/>
  <c r="I11" i="10"/>
  <c r="H11" i="10"/>
  <c r="G11" i="10"/>
  <c r="F11" i="10"/>
  <c r="F14" i="10" s="1"/>
  <c r="F22" i="10" s="1"/>
  <c r="J8" i="10"/>
  <c r="I8" i="10"/>
  <c r="I14" i="10" s="1"/>
  <c r="H8" i="10"/>
  <c r="H14" i="10" s="1"/>
  <c r="G8" i="10"/>
  <c r="G14" i="10" s="1"/>
  <c r="F8" i="10"/>
  <c r="G22" i="10" l="1"/>
  <c r="G28" i="10" s="1"/>
  <c r="G29" i="10" s="1"/>
  <c r="H22" i="10"/>
  <c r="H28" i="10" s="1"/>
  <c r="H29" i="10" s="1"/>
  <c r="I22" i="10"/>
  <c r="I28" i="10" s="1"/>
  <c r="I29" i="10" s="1"/>
  <c r="J22" i="10"/>
  <c r="J28" i="10" s="1"/>
  <c r="J29" i="10" s="1"/>
</calcChain>
</file>

<file path=xl/sharedStrings.xml><?xml version="1.0" encoding="utf-8"?>
<sst xmlns="http://schemas.openxmlformats.org/spreadsheetml/2006/main" count="207" uniqueCount="105">
  <si>
    <t>FINANCIJSKI PLAN PRORAČUNSKOG KORISNIKA JEDINICE LOKALNE I PODRUČNE (REGIONALNE) SAMOUPRAVE 
ZA 2024. I PROJEKCIJA ZA 2025. I 2026. GODINU</t>
  </si>
  <si>
    <t>I. OPĆI DIO</t>
  </si>
  <si>
    <t>A) SAŽETAK RAČUNA PRIHODA I RASHODA</t>
  </si>
  <si>
    <t>EUR</t>
  </si>
  <si>
    <t>Izvršenje 2022.*</t>
  </si>
  <si>
    <t>Plan 2023.</t>
  </si>
  <si>
    <t>Proračun za 2024.</t>
  </si>
  <si>
    <t>Projekcija proračuna
za 2025.</t>
  </si>
  <si>
    <t>Projekcija proračuna
za 2026.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</si>
  <si>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</si>
  <si>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</si>
  <si>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</si>
  <si>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</si>
  <si>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</si>
  <si>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</si>
  <si>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/ MANJAK</t>
  </si>
  <si>
    <t>B) SAŽETAK RAČUNA FINANCIRANJA</t>
  </si>
  <si>
    <t>8 PRIMICI OD FINANCIJSKE IMOVINE I ZADUŽIVANJA</t>
  </si>
  <si>
    <t>5 IZDACI ZA FINANCIJSKU IMOVINU I OTPLATE ZAJMOVA</t>
  </si>
  <si>
    <t>NETO FINANCIRANJE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</si>
  <si>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</si>
  <si>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</si>
  <si>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</si>
  <si>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</si>
  <si>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</si>
  <si>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</si>
  <si>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IZ PRETHODNE(IH) GODINE KOJI ĆE SE RASPOREDITI / POKRITI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</si>
  <si>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</si>
  <si>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</si>
  <si>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 xml:space="preserve">A. RAČUN PRIHODA I RASHODA </t>
  </si>
  <si>
    <t>PRIHODI POSLOVANJA PREMA EKONOMSKOJ KLASIFIKACIJI</t>
  </si>
  <si>
    <t>Razred</t>
  </si>
  <si>
    <t>Skupina</t>
  </si>
  <si>
    <t>Naziv prihoda</t>
  </si>
  <si>
    <t>Izvršenje 2022.</t>
  </si>
  <si>
    <t>Plan za 2024.</t>
  </si>
  <si>
    <t>Projekcija 
za 2025.</t>
  </si>
  <si>
    <t>Projekcija 
za 2026.</t>
  </si>
  <si>
    <t>Prihodi poslovanja</t>
  </si>
  <si>
    <t>Pomoći iz inozemstva i od subjekata unutar općeg proračuna</t>
  </si>
  <si>
    <t>Prihodi po posebnim propisima</t>
  </si>
  <si>
    <t>Prihodi od imovine</t>
  </si>
  <si>
    <t>Donacije</t>
  </si>
  <si>
    <t>Prihodi iz nadležnog proračuna i od HZZO-a temeljem ugovornih obveza</t>
  </si>
  <si>
    <t>Prihodi od prodaje nefinancijske imovine</t>
  </si>
  <si>
    <t>Prihodi od prodaje proizvedene dugotrajne imovine</t>
  </si>
  <si>
    <t>RASHODI POSLOVANJA PREMA EKONOMSKOJ KLASIFIKACIJI</t>
  </si>
  <si>
    <t>Naziv rashoda</t>
  </si>
  <si>
    <t>Rashodi poslovanja</t>
  </si>
  <si>
    <t>Rashodi za zaposlene</t>
  </si>
  <si>
    <t>Materijalni rashodi</t>
  </si>
  <si>
    <t>Financijski rashodi</t>
  </si>
  <si>
    <t>Naknade građanima</t>
  </si>
  <si>
    <t>Ostali rashodi</t>
  </si>
  <si>
    <t>Rashodi za nabavu nefinancijske imovine</t>
  </si>
  <si>
    <t>Rashodi za nabavu neproizvedene dugotrajne imovine</t>
  </si>
  <si>
    <t>Dodatna ulaganja na nef.imovini</t>
  </si>
  <si>
    <t>PRIHODI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</si>
  <si>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</si>
  <si>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</si>
  <si>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</si>
  <si>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</si>
  <si>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>3.2. Vlastiti prihodi</t>
  </si>
  <si>
    <t>4 Prihodi za posebne namjene</t>
  </si>
  <si>
    <t xml:space="preserve">  43 Ostali prihodi za posebne namjene</t>
  </si>
  <si>
    <t>44 DEC SREDSTVA</t>
  </si>
  <si>
    <t>5 Pomoći</t>
  </si>
  <si>
    <t>5.6.1. Fondovi EU</t>
  </si>
  <si>
    <t>5.8.1. Ostale pomoći</t>
  </si>
  <si>
    <t>6.2. DONACIJE</t>
  </si>
  <si>
    <t>RASHODI POSLOVANJA PREMA IZVORIMA FINANCIRANJA</t>
  </si>
  <si>
    <t xml:space="preserve">  31 Vlastiti prihodi</t>
  </si>
  <si>
    <t>4.3. Prihodi za posebne namjene</t>
  </si>
  <si>
    <t>5 POMOĆI</t>
  </si>
  <si>
    <t>5.8.1.Ostale pomoći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</si>
  <si>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</si>
  <si>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</si>
  <si>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</si>
  <si>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</si>
  <si>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</si>
  <si>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</si>
  <si>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</si>
  <si>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 PREMA EKONOMSKOJ KLASIFIKACIJI</t>
  </si>
  <si>
    <t>Naziv</t>
  </si>
  <si>
    <t>PRIMICI UKUPNO</t>
  </si>
  <si>
    <t>Primici od financijske imovine i zaduživanja</t>
  </si>
  <si>
    <t>Primici od zaduživanja</t>
  </si>
  <si>
    <t>IZDACI UKUPNO</t>
  </si>
  <si>
    <t>Izdaci za financijsku imovinu i otplate zajmova</t>
  </si>
  <si>
    <t>Izdaci za otplatu glavnice primljenih kredita i zajmova</t>
  </si>
  <si>
    <t>B. RAČUN FINANCIRANJA PREMA IZVORIMA FINANCIRANJA</t>
  </si>
  <si>
    <t>8 Namjenski primici od zaduživanja</t>
  </si>
  <si>
    <t xml:space="preserve">  81 Namjenski primici od zaduživanja</t>
  </si>
  <si>
    <t>II. POSEBNI DIO</t>
  </si>
  <si>
    <t>Šifra</t>
  </si>
  <si>
    <t xml:space="preserve">Naziv 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</si>
  <si>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</si>
  <si>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</si>
  <si>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</si>
  <si>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</si>
  <si>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</si>
  <si>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</si>
  <si>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</si>
  <si>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</si>
  <si>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Rashodi za nabavu proizvedene dugotrajne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</si>
</sst>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charset val="238"/>
      <scheme val="minor"/>
    </font>
    <font>
      <b/>
      <sz val="12"/>
      <color indexed="8"/>
      <name val="Arial"/>
      <charset val="238"/>
    </font>
    <font>
      <b/>
      <sz val="14"/>
      <color indexed="8"/>
      <name val="Arial"/>
      <charset val="238"/>
    </font>
    <font>
      <sz val="10"/>
      <color indexed="8"/>
      <name val="Arial"/>
      <charset val="238"/>
    </font>
    <font>
      <sz val="12"/>
      <color theme="1"/>
      <name val="Calibri"/>
      <charset val="238"/>
      <scheme val="minor"/>
    </font>
    <font>
      <b/>
      <sz val="10"/>
      <color indexed="8"/>
      <name val="Arial"/>
      <charset val="238"/>
    </font>
    <font>
      <sz val="10"/>
      <color theme="1"/>
      <name val="Calibri"/>
      <charset val="238"/>
      <scheme val="minor"/>
    </font>
    <font>
      <i/>
      <sz val="10"/>
      <color indexed="8"/>
      <name val="Arial"/>
      <charset val="238"/>
    </font>
    <font>
      <b/>
      <sz val="10"/>
      <name val="Arial"/>
      <charset val="238"/>
    </font>
    <font>
      <i/>
      <sz val="10"/>
      <name val="Arial"/>
      <charset val="238"/>
    </font>
    <font>
      <sz val="10"/>
      <name val="Arial"/>
      <charset val="238"/>
    </font>
    <font>
      <sz val="12"/>
      <color indexed="8"/>
      <name val="Arial"/>
      <charset val="238"/>
    </font>
    <font>
      <b/>
      <i/>
      <sz val="10"/>
      <name val="Arial"/>
      <charset val="238"/>
    </font>
    <font>
      <b/>
      <sz val="11"/>
      <color theme="1"/>
      <name val="Calibri"/>
      <charset val="238"/>
      <scheme val="minor"/>
    </font>
    <font>
      <sz val="14"/>
      <color indexed="8"/>
      <name val="Arial"/>
      <charset val="238"/>
    </font>
    <font>
      <b/>
      <sz val="12"/>
      <name val="Arial"/>
      <charset val="238"/>
    </font>
    <font>
      <sz val="12"/>
      <name val="Calibri"/>
      <charset val="238"/>
      <scheme val="minor"/>
    </font>
    <font>
      <b/>
      <sz val="14"/>
      <name val="Arial"/>
      <charset val="238"/>
    </font>
    <font>
      <sz val="14"/>
      <name val="Arial"/>
      <charset val="238"/>
    </font>
    <font>
      <b/>
      <i/>
      <sz val="9"/>
      <color indexed="8"/>
      <name val="Arial"/>
      <charset val="238"/>
    </font>
    <font>
      <sz val="9"/>
      <color theme="1"/>
      <name val="Arial"/>
      <charset val="238"/>
    </font>
    <font>
      <b/>
      <sz val="10"/>
      <color theme="1"/>
      <name val="Calibri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>
      <alignment horizontal="right" wrapText="1"/>
    </xf>
    <xf numFmtId="0" fontId="8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 wrapText="1"/>
    </xf>
    <xf numFmtId="0" fontId="0" fillId="0" borderId="4" xfId="0" applyBorder="1"/>
    <xf numFmtId="3" fontId="0" fillId="0" borderId="4" xfId="0" applyNumberFormat="1" applyBorder="1"/>
    <xf numFmtId="0" fontId="13" fillId="0" borderId="4" xfId="0" applyFont="1" applyBorder="1"/>
    <xf numFmtId="3" fontId="13" fillId="0" borderId="4" xfId="0" applyNumberFormat="1" applyFont="1" applyBorder="1"/>
    <xf numFmtId="3" fontId="5" fillId="0" borderId="3" xfId="0" applyNumberFormat="1" applyFont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 horizontal="right"/>
    </xf>
    <xf numFmtId="4" fontId="0" fillId="0" borderId="4" xfId="0" applyNumberFormat="1" applyBorder="1"/>
    <xf numFmtId="0" fontId="2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8" fillId="4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/>
    <xf numFmtId="3" fontId="8" fillId="2" borderId="1" xfId="0" applyNumberFormat="1" applyFont="1" applyFill="1" applyBorder="1" applyAlignment="1">
      <alignment horizontal="right"/>
    </xf>
    <xf numFmtId="3" fontId="8" fillId="4" borderId="1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8" fillId="3" borderId="4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right"/>
    </xf>
    <xf numFmtId="0" fontId="21" fillId="0" borderId="7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wrapText="1"/>
    </xf>
    <xf numFmtId="3" fontId="8" fillId="2" borderId="4" xfId="0" applyNumberFormat="1" applyFont="1" applyFill="1" applyBorder="1" applyAlignment="1">
      <alignment horizontal="right" wrapText="1"/>
    </xf>
    <xf numFmtId="3" fontId="8" fillId="4" borderId="4" xfId="0" applyNumberFormat="1" applyFont="1" applyFill="1" applyBorder="1" applyAlignment="1">
      <alignment horizontal="right"/>
    </xf>
    <xf numFmtId="0" fontId="9" fillId="3" borderId="4" xfId="0" quotePrefix="1" applyFont="1" applyFill="1" applyBorder="1" applyAlignment="1">
      <alignment horizontal="left" vertical="center"/>
    </xf>
    <xf numFmtId="0" fontId="10" fillId="3" borderId="4" xfId="0" quotePrefix="1" applyFont="1" applyFill="1" applyBorder="1" applyAlignment="1">
      <alignment horizontal="left" vertical="center"/>
    </xf>
    <xf numFmtId="0" fontId="8" fillId="3" borderId="4" xfId="0" quotePrefix="1" applyFont="1" applyFill="1" applyBorder="1" applyAlignment="1">
      <alignment horizontal="left" vertical="center"/>
    </xf>
    <xf numFmtId="49" fontId="10" fillId="3" borderId="4" xfId="0" quotePrefix="1" applyNumberFormat="1" applyFont="1" applyFill="1" applyBorder="1" applyAlignment="1">
      <alignment horizontal="left" vertical="center"/>
    </xf>
    <xf numFmtId="0" fontId="9" fillId="3" borderId="4" xfId="0" quotePrefix="1" applyFont="1" applyFill="1" applyBorder="1" applyAlignment="1">
      <alignment horizontal="left" vertical="center" wrapText="1"/>
    </xf>
    <xf numFmtId="0" fontId="12" fillId="3" borderId="4" xfId="0" quotePrefix="1" applyFont="1" applyFill="1" applyBorder="1" applyAlignment="1">
      <alignment horizontal="left" vertical="center" wrapText="1"/>
    </xf>
    <xf numFmtId="0" fontId="9" fillId="3" borderId="5" xfId="0" quotePrefix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8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8" fillId="0" borderId="1" xfId="0" quotePrefix="1" applyFont="1" applyBorder="1" applyAlignment="1">
      <alignment horizontal="left" vertical="center"/>
    </xf>
    <xf numFmtId="0" fontId="8" fillId="0" borderId="1" xfId="0" quotePrefix="1" applyFont="1" applyBorder="1" applyAlignment="1">
      <alignment horizontal="left" vertical="center" wrapText="1"/>
    </xf>
    <xf numFmtId="0" fontId="8" fillId="4" borderId="1" xfId="0" quotePrefix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topLeftCell="A11" workbookViewId="0">
      <selection activeCell="J13" sqref="J13"/>
    </sheetView>
  </sheetViews>
  <sheetFormatPr defaultColWidth="9" defaultRowHeight="14.4" x14ac:dyDescent="0.3"/>
  <cols>
    <col min="5" max="10" width="25.33203125" customWidth="1"/>
  </cols>
  <sheetData>
    <row r="1" spans="1:10" ht="42" customHeight="1" x14ac:dyDescent="0.3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7.399999999999999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6" x14ac:dyDescent="0.3">
      <c r="A3" s="78" t="s">
        <v>1</v>
      </c>
      <c r="B3" s="78"/>
      <c r="C3" s="78"/>
      <c r="D3" s="78"/>
      <c r="E3" s="78"/>
      <c r="F3" s="78"/>
      <c r="G3" s="78"/>
      <c r="H3" s="78"/>
      <c r="I3" s="79"/>
      <c r="J3" s="79"/>
    </row>
    <row r="4" spans="1:10" ht="17.399999999999999" x14ac:dyDescent="0.3">
      <c r="A4" s="2"/>
      <c r="B4" s="2"/>
      <c r="C4" s="2"/>
      <c r="D4" s="2"/>
      <c r="E4" s="2"/>
      <c r="F4" s="2"/>
      <c r="G4" s="2"/>
      <c r="H4" s="2"/>
      <c r="I4" s="3"/>
      <c r="J4" s="3"/>
    </row>
    <row r="5" spans="1:10" ht="15.6" x14ac:dyDescent="0.3">
      <c r="A5" s="78" t="s">
        <v>2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7.399999999999999" x14ac:dyDescent="0.3">
      <c r="A6" s="39"/>
      <c r="B6" s="40"/>
      <c r="C6" s="40"/>
      <c r="D6" s="40"/>
      <c r="E6" s="41"/>
      <c r="F6" s="42"/>
      <c r="G6" s="42"/>
      <c r="H6" s="42"/>
      <c r="I6" s="42"/>
      <c r="J6" s="67" t="s">
        <v>3</v>
      </c>
    </row>
    <row r="7" spans="1:10" ht="26.4" x14ac:dyDescent="0.3">
      <c r="A7" s="43"/>
      <c r="B7" s="44"/>
      <c r="C7" s="44"/>
      <c r="D7" s="45"/>
      <c r="E7" s="46"/>
      <c r="F7" s="47" t="s">
        <v>4</v>
      </c>
      <c r="G7" s="47" t="s">
        <v>5</v>
      </c>
      <c r="H7" s="47" t="s">
        <v>6</v>
      </c>
      <c r="I7" s="47" t="s">
        <v>7</v>
      </c>
      <c r="J7" s="47" t="s">
        <v>8</v>
      </c>
    </row>
    <row r="8" spans="1:10" x14ac:dyDescent="0.3">
      <c r="A8" s="81" t="s">
        <v>9</v>
      </c>
      <c r="B8" s="82"/>
      <c r="C8" s="82"/>
      <c r="D8" s="82"/>
      <c r="E8" s="83"/>
      <c r="F8" s="49">
        <f>F9+F10</f>
        <v>440614</v>
      </c>
      <c r="G8" s="49">
        <f t="shared" ref="G8:J8" si="0">G9+G10</f>
        <v>490774</v>
      </c>
      <c r="H8" s="49">
        <f t="shared" si="0"/>
        <v>774815</v>
      </c>
      <c r="I8" s="49">
        <f t="shared" si="0"/>
        <v>774815</v>
      </c>
      <c r="J8" s="49">
        <f t="shared" si="0"/>
        <v>774815</v>
      </c>
    </row>
    <row r="9" spans="1:10" x14ac:dyDescent="0.3">
      <c r="A9" s="84" t="s">
        <v>10</v>
      </c>
      <c r="B9" s="85"/>
      <c r="C9" s="85"/>
      <c r="D9" s="85"/>
      <c r="E9" s="86"/>
      <c r="F9" s="50">
        <v>440614</v>
      </c>
      <c r="G9" s="50">
        <v>490774</v>
      </c>
      <c r="H9" s="50">
        <v>774815</v>
      </c>
      <c r="I9" s="50">
        <v>774815</v>
      </c>
      <c r="J9" s="50">
        <v>774815</v>
      </c>
    </row>
    <row r="10" spans="1:10" x14ac:dyDescent="0.3">
      <c r="A10" s="87" t="s">
        <v>11</v>
      </c>
      <c r="B10" s="86"/>
      <c r="C10" s="86"/>
      <c r="D10" s="86"/>
      <c r="E10" s="86"/>
      <c r="F10" s="50"/>
      <c r="G10" s="50"/>
      <c r="H10" s="50"/>
      <c r="I10" s="50"/>
      <c r="J10" s="50"/>
    </row>
    <row r="11" spans="1:10" x14ac:dyDescent="0.3">
      <c r="A11" s="51" t="s">
        <v>12</v>
      </c>
      <c r="B11" s="48"/>
      <c r="C11" s="48"/>
      <c r="D11" s="48"/>
      <c r="E11" s="48"/>
      <c r="F11" s="49">
        <f>F12+F13</f>
        <v>440226</v>
      </c>
      <c r="G11" s="49">
        <f t="shared" ref="G11:J11" si="1">G12+G13</f>
        <v>490774</v>
      </c>
      <c r="H11" s="49">
        <f t="shared" si="1"/>
        <v>774815</v>
      </c>
      <c r="I11" s="49">
        <f t="shared" si="1"/>
        <v>774815</v>
      </c>
      <c r="J11" s="49">
        <f t="shared" si="1"/>
        <v>774815</v>
      </c>
    </row>
    <row r="12" spans="1:10" x14ac:dyDescent="0.3">
      <c r="A12" s="88" t="s">
        <v>13</v>
      </c>
      <c r="B12" s="85"/>
      <c r="C12" s="85"/>
      <c r="D12" s="85"/>
      <c r="E12" s="85"/>
      <c r="F12" s="50">
        <v>436790</v>
      </c>
      <c r="G12" s="50">
        <v>490774</v>
      </c>
      <c r="H12" s="50">
        <v>774815</v>
      </c>
      <c r="I12" s="50">
        <v>774815</v>
      </c>
      <c r="J12" s="68">
        <v>774815</v>
      </c>
    </row>
    <row r="13" spans="1:10" x14ac:dyDescent="0.3">
      <c r="A13" s="87" t="s">
        <v>14</v>
      </c>
      <c r="B13" s="86"/>
      <c r="C13" s="86"/>
      <c r="D13" s="86"/>
      <c r="E13" s="86"/>
      <c r="F13" s="50">
        <v>3436</v>
      </c>
      <c r="G13" s="50"/>
      <c r="H13" s="50"/>
      <c r="I13" s="50"/>
      <c r="J13" s="68"/>
    </row>
    <row r="14" spans="1:10" x14ac:dyDescent="0.3">
      <c r="A14" s="89" t="s">
        <v>15</v>
      </c>
      <c r="B14" s="82"/>
      <c r="C14" s="82"/>
      <c r="D14" s="82"/>
      <c r="E14" s="82"/>
      <c r="F14" s="49">
        <f>F8-F11</f>
        <v>388</v>
      </c>
      <c r="G14" s="49">
        <f t="shared" ref="G14:J14" si="2">G8-G11</f>
        <v>0</v>
      </c>
      <c r="H14" s="49">
        <f t="shared" si="2"/>
        <v>0</v>
      </c>
      <c r="I14" s="49">
        <f t="shared" si="2"/>
        <v>0</v>
      </c>
      <c r="J14" s="49">
        <f t="shared" si="2"/>
        <v>0</v>
      </c>
    </row>
    <row r="15" spans="1:10" ht="17.399999999999999" x14ac:dyDescent="0.3">
      <c r="A15" s="2"/>
      <c r="B15" s="52"/>
      <c r="C15" s="52"/>
      <c r="D15" s="52"/>
      <c r="E15" s="52"/>
      <c r="F15" s="52"/>
      <c r="G15" s="52"/>
      <c r="H15" s="53"/>
      <c r="I15" s="53"/>
      <c r="J15" s="53"/>
    </row>
    <row r="16" spans="1:10" ht="15.6" x14ac:dyDescent="0.3">
      <c r="A16" s="78" t="s">
        <v>16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7.399999999999999" x14ac:dyDescent="0.3">
      <c r="A17" s="2"/>
      <c r="B17" s="52"/>
      <c r="C17" s="52"/>
      <c r="D17" s="52"/>
      <c r="E17" s="52"/>
      <c r="F17" s="52"/>
      <c r="G17" s="52"/>
      <c r="H17" s="53"/>
      <c r="I17" s="53"/>
      <c r="J17" s="53"/>
    </row>
    <row r="18" spans="1:10" ht="26.4" x14ac:dyDescent="0.3">
      <c r="A18" s="43"/>
      <c r="B18" s="44"/>
      <c r="C18" s="44"/>
      <c r="D18" s="45"/>
      <c r="E18" s="46"/>
      <c r="F18" s="47" t="s">
        <v>4</v>
      </c>
      <c r="G18" s="47" t="s">
        <v>5</v>
      </c>
      <c r="H18" s="47" t="s">
        <v>6</v>
      </c>
      <c r="I18" s="47" t="s">
        <v>7</v>
      </c>
      <c r="J18" s="47" t="s">
        <v>8</v>
      </c>
    </row>
    <row r="19" spans="1:10" x14ac:dyDescent="0.3">
      <c r="A19" s="87" t="s">
        <v>17</v>
      </c>
      <c r="B19" s="86"/>
      <c r="C19" s="86"/>
      <c r="D19" s="86"/>
      <c r="E19" s="86"/>
      <c r="F19" s="50"/>
      <c r="G19" s="50"/>
      <c r="H19" s="50"/>
      <c r="I19" s="50"/>
      <c r="J19" s="68"/>
    </row>
    <row r="20" spans="1:10" x14ac:dyDescent="0.3">
      <c r="A20" s="87" t="s">
        <v>18</v>
      </c>
      <c r="B20" s="86"/>
      <c r="C20" s="86"/>
      <c r="D20" s="86"/>
      <c r="E20" s="86"/>
      <c r="F20" s="50"/>
      <c r="G20" s="50"/>
      <c r="H20" s="50"/>
      <c r="I20" s="50"/>
      <c r="J20" s="68"/>
    </row>
    <row r="21" spans="1:10" x14ac:dyDescent="0.3">
      <c r="A21" s="89" t="s">
        <v>19</v>
      </c>
      <c r="B21" s="82"/>
      <c r="C21" s="82"/>
      <c r="D21" s="82"/>
      <c r="E21" s="82"/>
      <c r="F21" s="49">
        <f>F19-F20</f>
        <v>0</v>
      </c>
      <c r="G21" s="49">
        <f t="shared" ref="G21:J21" si="3">G19-G20</f>
        <v>0</v>
      </c>
      <c r="H21" s="49">
        <f t="shared" si="3"/>
        <v>0</v>
      </c>
      <c r="I21" s="49">
        <f t="shared" si="3"/>
        <v>0</v>
      </c>
      <c r="J21" s="49">
        <f t="shared" si="3"/>
        <v>0</v>
      </c>
    </row>
    <row r="22" spans="1:10" x14ac:dyDescent="0.3">
      <c r="A22" s="89" t="s">
        <v>20</v>
      </c>
      <c r="B22" s="82"/>
      <c r="C22" s="82"/>
      <c r="D22" s="82"/>
      <c r="E22" s="82"/>
      <c r="F22" s="49">
        <f>F14+F21</f>
        <v>388</v>
      </c>
      <c r="G22" s="49">
        <f t="shared" ref="G22:J22" si="4">G14+G21</f>
        <v>0</v>
      </c>
      <c r="H22" s="49">
        <f t="shared" si="4"/>
        <v>0</v>
      </c>
      <c r="I22" s="49">
        <f t="shared" si="4"/>
        <v>0</v>
      </c>
      <c r="J22" s="49">
        <f t="shared" si="4"/>
        <v>0</v>
      </c>
    </row>
    <row r="23" spans="1:10" ht="17.399999999999999" x14ac:dyDescent="0.3">
      <c r="A23" s="2"/>
      <c r="B23" s="52"/>
      <c r="C23" s="52"/>
      <c r="D23" s="52"/>
      <c r="E23" s="52"/>
      <c r="F23" s="52"/>
      <c r="G23" s="52"/>
      <c r="H23" s="53"/>
      <c r="I23" s="53"/>
      <c r="J23" s="53"/>
    </row>
    <row r="24" spans="1:10" ht="15.6" x14ac:dyDescent="0.3">
      <c r="A24" s="78" t="s">
        <v>21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5.6" x14ac:dyDescent="0.3">
      <c r="A25" s="1"/>
      <c r="B25" s="4"/>
      <c r="C25" s="4"/>
      <c r="D25" s="4"/>
      <c r="E25" s="4"/>
      <c r="F25" s="4"/>
      <c r="G25" s="4"/>
      <c r="H25" s="4"/>
      <c r="I25" s="4"/>
      <c r="J25" s="4"/>
    </row>
    <row r="26" spans="1:10" ht="26.4" x14ac:dyDescent="0.3">
      <c r="A26" s="43"/>
      <c r="B26" s="44"/>
      <c r="C26" s="44"/>
      <c r="D26" s="45"/>
      <c r="E26" s="46"/>
      <c r="F26" s="47" t="s">
        <v>4</v>
      </c>
      <c r="G26" s="47" t="s">
        <v>5</v>
      </c>
      <c r="H26" s="47" t="s">
        <v>6</v>
      </c>
      <c r="I26" s="47" t="s">
        <v>7</v>
      </c>
      <c r="J26" s="47" t="s">
        <v>8</v>
      </c>
    </row>
    <row r="27" spans="1:10" ht="15" customHeight="1" x14ac:dyDescent="0.3">
      <c r="A27" s="90" t="s">
        <v>22</v>
      </c>
      <c r="B27" s="91"/>
      <c r="C27" s="91"/>
      <c r="D27" s="91"/>
      <c r="E27" s="92"/>
      <c r="F27" s="54">
        <v>-350</v>
      </c>
      <c r="G27" s="54">
        <v>0</v>
      </c>
      <c r="H27" s="54">
        <v>0</v>
      </c>
      <c r="I27" s="54">
        <v>0</v>
      </c>
      <c r="J27" s="69">
        <v>0</v>
      </c>
    </row>
    <row r="28" spans="1:10" ht="15" customHeight="1" x14ac:dyDescent="0.3">
      <c r="A28" s="89" t="s">
        <v>23</v>
      </c>
      <c r="B28" s="82"/>
      <c r="C28" s="82"/>
      <c r="D28" s="82"/>
      <c r="E28" s="82"/>
      <c r="F28" s="55">
        <v>38</v>
      </c>
      <c r="G28" s="55">
        <f t="shared" ref="G28:J28" si="5">G22+G27</f>
        <v>0</v>
      </c>
      <c r="H28" s="55">
        <f t="shared" si="5"/>
        <v>0</v>
      </c>
      <c r="I28" s="55">
        <f t="shared" si="5"/>
        <v>0</v>
      </c>
      <c r="J28" s="70">
        <f t="shared" si="5"/>
        <v>0</v>
      </c>
    </row>
    <row r="29" spans="1:10" ht="45" customHeight="1" x14ac:dyDescent="0.3">
      <c r="A29" s="81" t="s">
        <v>24</v>
      </c>
      <c r="B29" s="93"/>
      <c r="C29" s="93"/>
      <c r="D29" s="93"/>
      <c r="E29" s="94"/>
      <c r="F29" s="55"/>
      <c r="G29" s="55">
        <f t="shared" ref="G29:J29" si="6">G14+G21+G27-G28</f>
        <v>0</v>
      </c>
      <c r="H29" s="55">
        <f t="shared" si="6"/>
        <v>0</v>
      </c>
      <c r="I29" s="55">
        <f t="shared" si="6"/>
        <v>0</v>
      </c>
      <c r="J29" s="70">
        <f t="shared" si="6"/>
        <v>0</v>
      </c>
    </row>
    <row r="30" spans="1:10" ht="15.6" x14ac:dyDescent="0.3">
      <c r="A30" s="56"/>
      <c r="B30" s="57"/>
      <c r="C30" s="57"/>
      <c r="D30" s="57"/>
      <c r="E30" s="57"/>
      <c r="F30" s="57"/>
      <c r="G30" s="57"/>
      <c r="H30" s="57"/>
      <c r="I30" s="57"/>
      <c r="J30" s="57"/>
    </row>
    <row r="31" spans="1:10" ht="15.6" x14ac:dyDescent="0.3">
      <c r="A31" s="95" t="s">
        <v>25</v>
      </c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7.399999999999999" x14ac:dyDescent="0.3">
      <c r="A32" s="58"/>
      <c r="B32" s="59"/>
      <c r="C32" s="59"/>
      <c r="D32" s="59"/>
      <c r="E32" s="59"/>
      <c r="F32" s="59"/>
      <c r="G32" s="59"/>
      <c r="H32" s="60"/>
      <c r="I32" s="60"/>
      <c r="J32" s="60"/>
    </row>
    <row r="33" spans="1:10" ht="26.4" x14ac:dyDescent="0.3">
      <c r="A33" s="61"/>
      <c r="B33" s="62"/>
      <c r="C33" s="62"/>
      <c r="D33" s="63"/>
      <c r="E33" s="64"/>
      <c r="F33" s="65" t="s">
        <v>4</v>
      </c>
      <c r="G33" s="65" t="s">
        <v>5</v>
      </c>
      <c r="H33" s="65" t="s">
        <v>6</v>
      </c>
      <c r="I33" s="65" t="s">
        <v>7</v>
      </c>
      <c r="J33" s="65" t="s">
        <v>8</v>
      </c>
    </row>
    <row r="34" spans="1:10" x14ac:dyDescent="0.3">
      <c r="A34" s="90" t="s">
        <v>22</v>
      </c>
      <c r="B34" s="91"/>
      <c r="C34" s="91"/>
      <c r="D34" s="91"/>
      <c r="E34" s="92"/>
      <c r="F34" s="54">
        <v>-350</v>
      </c>
      <c r="G34" s="54">
        <v>-350</v>
      </c>
      <c r="H34" s="54">
        <f>G37</f>
        <v>-350</v>
      </c>
      <c r="I34" s="54">
        <f>H37</f>
        <v>-350</v>
      </c>
      <c r="J34" s="69">
        <f>I37</f>
        <v>-350</v>
      </c>
    </row>
    <row r="35" spans="1:10" ht="28.5" customHeight="1" x14ac:dyDescent="0.3">
      <c r="A35" s="90" t="s">
        <v>26</v>
      </c>
      <c r="B35" s="91"/>
      <c r="C35" s="91"/>
      <c r="D35" s="91"/>
      <c r="E35" s="92"/>
      <c r="F35" s="54">
        <v>-350</v>
      </c>
      <c r="G35" s="54">
        <v>0</v>
      </c>
      <c r="H35" s="54">
        <v>0</v>
      </c>
      <c r="I35" s="54">
        <v>0</v>
      </c>
      <c r="J35" s="69">
        <v>0</v>
      </c>
    </row>
    <row r="36" spans="1:10" x14ac:dyDescent="0.3">
      <c r="A36" s="90" t="s">
        <v>27</v>
      </c>
      <c r="B36" s="96"/>
      <c r="C36" s="96"/>
      <c r="D36" s="96"/>
      <c r="E36" s="97"/>
      <c r="F36" s="54">
        <v>38</v>
      </c>
      <c r="G36" s="54">
        <v>0</v>
      </c>
      <c r="H36" s="54">
        <v>0</v>
      </c>
      <c r="I36" s="54">
        <v>0</v>
      </c>
      <c r="J36" s="69">
        <v>0</v>
      </c>
    </row>
    <row r="37" spans="1:10" ht="15" customHeight="1" x14ac:dyDescent="0.3">
      <c r="A37" s="89" t="s">
        <v>23</v>
      </c>
      <c r="B37" s="82"/>
      <c r="C37" s="82"/>
      <c r="D37" s="82"/>
      <c r="E37" s="82"/>
      <c r="F37" s="66">
        <f>F34-F35+F36</f>
        <v>38</v>
      </c>
      <c r="G37" s="66">
        <f t="shared" ref="G37:J37" si="7">G34-G35+G36</f>
        <v>-350</v>
      </c>
      <c r="H37" s="66">
        <f t="shared" si="7"/>
        <v>-350</v>
      </c>
      <c r="I37" s="66">
        <f t="shared" si="7"/>
        <v>-350</v>
      </c>
      <c r="J37" s="49">
        <f t="shared" si="7"/>
        <v>-350</v>
      </c>
    </row>
    <row r="38" spans="1:10" ht="17.25" customHeight="1" x14ac:dyDescent="0.3"/>
    <row r="39" spans="1:10" x14ac:dyDescent="0.3">
      <c r="A39" s="98" t="s">
        <v>28</v>
      </c>
      <c r="B39" s="99"/>
      <c r="C39" s="99"/>
      <c r="D39" s="99"/>
      <c r="E39" s="99"/>
      <c r="F39" s="99"/>
      <c r="G39" s="99"/>
      <c r="H39" s="99"/>
      <c r="I39" s="99"/>
      <c r="J39" s="99"/>
    </row>
    <row r="40" spans="1:10" ht="9" customHeight="1" x14ac:dyDescent="0.3"/>
  </sheetData>
  <mergeCells count="24">
    <mergeCell ref="A35:E35"/>
    <mergeCell ref="A36:E36"/>
    <mergeCell ref="A37:E37"/>
    <mergeCell ref="A39:J39"/>
    <mergeCell ref="A27:E27"/>
    <mergeCell ref="A28:E28"/>
    <mergeCell ref="A29:E29"/>
    <mergeCell ref="A31:J31"/>
    <mergeCell ref="A34:E34"/>
    <mergeCell ref="A19:E19"/>
    <mergeCell ref="A20:E20"/>
    <mergeCell ref="A21:E21"/>
    <mergeCell ref="A22:E22"/>
    <mergeCell ref="A24:J24"/>
    <mergeCell ref="A10:E10"/>
    <mergeCell ref="A12:E12"/>
    <mergeCell ref="A13:E13"/>
    <mergeCell ref="A14:E14"/>
    <mergeCell ref="A16:J16"/>
    <mergeCell ref="A1:J1"/>
    <mergeCell ref="A3:J3"/>
    <mergeCell ref="A5:J5"/>
    <mergeCell ref="A8:E8"/>
    <mergeCell ref="A9:E9"/>
  </mergeCells>
  <pageMargins left="0.7" right="0.7" top="0.75" bottom="0.75" header="0.3" footer="0.3"/>
  <pageSetup paperSize="9" scale="6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"/>
  <sheetViews>
    <sheetView topLeftCell="A13" workbookViewId="0">
      <selection activeCell="H25" sqref="H25"/>
    </sheetView>
  </sheetViews>
  <sheetFormatPr defaultColWidth="9" defaultRowHeight="14.4" x14ac:dyDescent="0.3"/>
  <cols>
    <col min="1" max="1" width="7.44140625" customWidth="1"/>
    <col min="2" max="2" width="7.33203125" customWidth="1"/>
    <col min="3" max="3" width="30.33203125" customWidth="1"/>
    <col min="4" max="8" width="25.33203125" customWidth="1"/>
  </cols>
  <sheetData>
    <row r="1" spans="1:8" ht="42" customHeight="1" x14ac:dyDescent="0.3">
      <c r="A1" s="78" t="s">
        <v>0</v>
      </c>
      <c r="B1" s="78"/>
      <c r="C1" s="78"/>
      <c r="D1" s="78"/>
      <c r="E1" s="78"/>
      <c r="F1" s="78"/>
      <c r="G1" s="78"/>
      <c r="H1" s="78"/>
    </row>
    <row r="2" spans="1:8" ht="18" customHeight="1" x14ac:dyDescent="0.3">
      <c r="A2" s="2"/>
      <c r="B2" s="2"/>
      <c r="C2" s="2"/>
      <c r="D2" s="2"/>
      <c r="E2" s="2"/>
      <c r="F2" s="2"/>
      <c r="G2" s="2"/>
      <c r="H2" s="2"/>
    </row>
    <row r="3" spans="1:8" ht="15.75" customHeight="1" x14ac:dyDescent="0.3">
      <c r="A3" s="78" t="s">
        <v>1</v>
      </c>
      <c r="B3" s="78"/>
      <c r="C3" s="78"/>
      <c r="D3" s="78"/>
      <c r="E3" s="78"/>
      <c r="F3" s="78"/>
      <c r="G3" s="78"/>
      <c r="H3" s="78"/>
    </row>
    <row r="4" spans="1:8" ht="17.399999999999999" x14ac:dyDescent="0.3">
      <c r="A4" s="2"/>
      <c r="B4" s="2"/>
      <c r="C4" s="2"/>
      <c r="D4" s="2"/>
      <c r="E4" s="2"/>
      <c r="F4" s="2"/>
      <c r="G4" s="3"/>
      <c r="H4" s="3"/>
    </row>
    <row r="5" spans="1:8" ht="18" customHeight="1" x14ac:dyDescent="0.3">
      <c r="A5" s="78" t="s">
        <v>29</v>
      </c>
      <c r="B5" s="78"/>
      <c r="C5" s="78"/>
      <c r="D5" s="78"/>
      <c r="E5" s="78"/>
      <c r="F5" s="78"/>
      <c r="G5" s="78"/>
      <c r="H5" s="78"/>
    </row>
    <row r="6" spans="1:8" ht="17.399999999999999" x14ac:dyDescent="0.3">
      <c r="A6" s="2"/>
      <c r="B6" s="2"/>
      <c r="C6" s="2"/>
      <c r="D6" s="2"/>
      <c r="E6" s="2"/>
      <c r="F6" s="2"/>
      <c r="G6" s="3"/>
      <c r="H6" s="3"/>
    </row>
    <row r="7" spans="1:8" ht="15.75" customHeight="1" x14ac:dyDescent="0.3">
      <c r="A7" s="78" t="s">
        <v>30</v>
      </c>
      <c r="B7" s="78"/>
      <c r="C7" s="78"/>
      <c r="D7" s="78"/>
      <c r="E7" s="78"/>
      <c r="F7" s="78"/>
      <c r="G7" s="78"/>
      <c r="H7" s="78"/>
    </row>
    <row r="8" spans="1:8" ht="17.399999999999999" x14ac:dyDescent="0.3">
      <c r="A8" s="2"/>
      <c r="B8" s="2"/>
      <c r="C8" s="2"/>
      <c r="D8" s="2"/>
      <c r="E8" s="2"/>
      <c r="F8" s="2"/>
      <c r="G8" s="3"/>
      <c r="H8" s="3"/>
    </row>
    <row r="9" spans="1:8" ht="26.4" x14ac:dyDescent="0.3">
      <c r="A9" s="6" t="s">
        <v>31</v>
      </c>
      <c r="B9" s="5" t="s">
        <v>32</v>
      </c>
      <c r="C9" s="5" t="s">
        <v>33</v>
      </c>
      <c r="D9" s="5" t="s">
        <v>34</v>
      </c>
      <c r="E9" s="6" t="s">
        <v>5</v>
      </c>
      <c r="F9" s="6" t="s">
        <v>35</v>
      </c>
      <c r="G9" s="6" t="s">
        <v>36</v>
      </c>
      <c r="H9" s="6" t="s">
        <v>37</v>
      </c>
    </row>
    <row r="10" spans="1:8" x14ac:dyDescent="0.3">
      <c r="A10" s="16"/>
      <c r="B10" s="17"/>
      <c r="C10" s="18" t="s">
        <v>9</v>
      </c>
      <c r="D10" s="33">
        <v>440614</v>
      </c>
      <c r="E10" s="25">
        <v>490774</v>
      </c>
      <c r="F10" s="25">
        <v>774815</v>
      </c>
      <c r="G10" s="25">
        <v>774815</v>
      </c>
      <c r="H10" s="25">
        <v>774815</v>
      </c>
    </row>
    <row r="11" spans="1:8" ht="15.75" customHeight="1" x14ac:dyDescent="0.3">
      <c r="A11" s="13">
        <v>6</v>
      </c>
      <c r="B11" s="13"/>
      <c r="C11" s="13" t="s">
        <v>38</v>
      </c>
      <c r="D11" s="8">
        <v>440614</v>
      </c>
      <c r="E11" s="9">
        <v>490774</v>
      </c>
      <c r="F11" s="9">
        <v>774815</v>
      </c>
      <c r="G11" s="9">
        <v>774815</v>
      </c>
      <c r="H11" s="9">
        <v>774815</v>
      </c>
    </row>
    <row r="12" spans="1:8" ht="26.4" x14ac:dyDescent="0.3">
      <c r="A12" s="13"/>
      <c r="B12" s="19">
        <v>63</v>
      </c>
      <c r="C12" s="19" t="s">
        <v>39</v>
      </c>
      <c r="D12" s="8">
        <v>385681</v>
      </c>
      <c r="E12" s="9">
        <v>424000</v>
      </c>
      <c r="F12" s="9">
        <v>699000</v>
      </c>
      <c r="G12" s="9">
        <v>699000</v>
      </c>
      <c r="H12" s="9">
        <v>699000</v>
      </c>
    </row>
    <row r="13" spans="1:8" x14ac:dyDescent="0.3">
      <c r="A13" s="23"/>
      <c r="B13" s="23">
        <v>65</v>
      </c>
      <c r="C13" s="71" t="s">
        <v>40</v>
      </c>
      <c r="D13" s="8">
        <v>653</v>
      </c>
      <c r="E13" s="9">
        <v>400</v>
      </c>
      <c r="F13" s="9">
        <v>700</v>
      </c>
      <c r="G13" s="9">
        <v>700</v>
      </c>
      <c r="H13" s="9">
        <v>700</v>
      </c>
    </row>
    <row r="14" spans="1:8" x14ac:dyDescent="0.3">
      <c r="A14" s="23"/>
      <c r="B14" s="23">
        <v>64</v>
      </c>
      <c r="C14" s="71" t="s">
        <v>41</v>
      </c>
      <c r="D14" s="8"/>
      <c r="E14" s="9">
        <v>1</v>
      </c>
      <c r="F14" s="9"/>
      <c r="G14" s="9"/>
      <c r="H14" s="9"/>
    </row>
    <row r="15" spans="1:8" x14ac:dyDescent="0.3">
      <c r="A15" s="23"/>
      <c r="B15" s="23">
        <v>66</v>
      </c>
      <c r="C15" s="71" t="s">
        <v>42</v>
      </c>
      <c r="D15" s="8">
        <v>963</v>
      </c>
      <c r="E15" s="9">
        <v>500</v>
      </c>
      <c r="F15" s="9">
        <v>1400</v>
      </c>
      <c r="G15" s="9">
        <v>1400</v>
      </c>
      <c r="H15" s="9">
        <v>1400</v>
      </c>
    </row>
    <row r="16" spans="1:8" ht="39.6" x14ac:dyDescent="0.3">
      <c r="A16" s="23"/>
      <c r="B16" s="23">
        <v>67</v>
      </c>
      <c r="C16" s="19" t="s">
        <v>43</v>
      </c>
      <c r="D16" s="8">
        <v>53317</v>
      </c>
      <c r="E16" s="9">
        <v>65873</v>
      </c>
      <c r="F16" s="9">
        <v>73715</v>
      </c>
      <c r="G16" s="9">
        <v>73715</v>
      </c>
      <c r="H16" s="9">
        <v>73715</v>
      </c>
    </row>
    <row r="17" spans="1:8" ht="26.4" x14ac:dyDescent="0.3">
      <c r="A17" s="21">
        <v>7</v>
      </c>
      <c r="B17" s="21"/>
      <c r="C17" s="15" t="s">
        <v>44</v>
      </c>
      <c r="D17" s="8"/>
      <c r="E17" s="9"/>
      <c r="F17" s="9"/>
      <c r="G17" s="9"/>
      <c r="H17" s="9"/>
    </row>
    <row r="18" spans="1:8" ht="26.4" x14ac:dyDescent="0.3">
      <c r="A18" s="19"/>
      <c r="B18" s="19">
        <v>72</v>
      </c>
      <c r="C18" s="22" t="s">
        <v>45</v>
      </c>
      <c r="D18" s="8"/>
      <c r="E18" s="9"/>
      <c r="F18" s="9"/>
      <c r="G18" s="9"/>
      <c r="H18" s="12"/>
    </row>
    <row r="21" spans="1:8" ht="15.6" x14ac:dyDescent="0.3">
      <c r="A21" s="78" t="s">
        <v>46</v>
      </c>
      <c r="B21" s="100"/>
      <c r="C21" s="100"/>
      <c r="D21" s="100"/>
      <c r="E21" s="100"/>
      <c r="F21" s="100"/>
      <c r="G21" s="100"/>
      <c r="H21" s="100"/>
    </row>
    <row r="22" spans="1:8" ht="17.399999999999999" x14ac:dyDescent="0.3">
      <c r="A22" s="2"/>
      <c r="B22" s="2"/>
      <c r="C22" s="2"/>
      <c r="D22" s="2"/>
      <c r="E22" s="2"/>
      <c r="F22" s="2"/>
      <c r="G22" s="3"/>
      <c r="H22" s="3"/>
    </row>
    <row r="23" spans="1:8" ht="26.4" x14ac:dyDescent="0.3">
      <c r="A23" s="6" t="s">
        <v>31</v>
      </c>
      <c r="B23" s="5" t="s">
        <v>32</v>
      </c>
      <c r="C23" s="5" t="s">
        <v>47</v>
      </c>
      <c r="D23" s="5" t="s">
        <v>34</v>
      </c>
      <c r="E23" s="6" t="s">
        <v>5</v>
      </c>
      <c r="F23" s="6" t="s">
        <v>35</v>
      </c>
      <c r="G23" s="6" t="s">
        <v>36</v>
      </c>
      <c r="H23" s="6" t="s">
        <v>37</v>
      </c>
    </row>
    <row r="24" spans="1:8" x14ac:dyDescent="0.3">
      <c r="A24" s="16"/>
      <c r="B24" s="17"/>
      <c r="C24" s="18" t="s">
        <v>12</v>
      </c>
      <c r="D24" s="33">
        <v>440226</v>
      </c>
      <c r="E24" s="25">
        <v>490774</v>
      </c>
      <c r="F24" s="25">
        <v>774815</v>
      </c>
      <c r="G24" s="25">
        <v>774815</v>
      </c>
      <c r="H24" s="25">
        <v>774815</v>
      </c>
    </row>
    <row r="25" spans="1:8" ht="15.75" customHeight="1" x14ac:dyDescent="0.3">
      <c r="A25" s="13">
        <v>3</v>
      </c>
      <c r="B25" s="13"/>
      <c r="C25" s="13" t="s">
        <v>48</v>
      </c>
      <c r="D25" s="8">
        <v>436790</v>
      </c>
      <c r="E25" s="9">
        <v>474848</v>
      </c>
      <c r="F25" s="9">
        <v>757215</v>
      </c>
      <c r="G25" s="9">
        <v>757215</v>
      </c>
      <c r="H25" s="9">
        <v>757215</v>
      </c>
    </row>
    <row r="26" spans="1:8" ht="15.75" customHeight="1" x14ac:dyDescent="0.3">
      <c r="A26" s="13"/>
      <c r="B26" s="19">
        <v>31</v>
      </c>
      <c r="C26" s="19" t="s">
        <v>49</v>
      </c>
      <c r="D26" s="8">
        <v>365656</v>
      </c>
      <c r="E26" s="9">
        <v>408728</v>
      </c>
      <c r="F26" s="9">
        <v>639850</v>
      </c>
      <c r="G26" s="9">
        <v>639850</v>
      </c>
      <c r="H26" s="9">
        <v>639850</v>
      </c>
    </row>
    <row r="27" spans="1:8" x14ac:dyDescent="0.3">
      <c r="A27" s="23"/>
      <c r="B27" s="23">
        <v>32</v>
      </c>
      <c r="C27" s="72" t="s">
        <v>50</v>
      </c>
      <c r="D27" s="8">
        <v>62657</v>
      </c>
      <c r="E27" s="9">
        <v>60695</v>
      </c>
      <c r="F27" s="9">
        <v>106803</v>
      </c>
      <c r="G27" s="9">
        <v>106803</v>
      </c>
      <c r="H27" s="9">
        <v>106803</v>
      </c>
    </row>
    <row r="28" spans="1:8" x14ac:dyDescent="0.3">
      <c r="A28" s="23"/>
      <c r="B28" s="23">
        <v>34</v>
      </c>
      <c r="C28" s="71" t="s">
        <v>51</v>
      </c>
      <c r="D28" s="8">
        <v>1295</v>
      </c>
      <c r="E28" s="9">
        <v>645</v>
      </c>
      <c r="F28" s="9">
        <v>750</v>
      </c>
      <c r="G28" s="9">
        <v>750</v>
      </c>
      <c r="H28" s="9">
        <v>750</v>
      </c>
    </row>
    <row r="29" spans="1:8" x14ac:dyDescent="0.3">
      <c r="A29" s="23"/>
      <c r="B29" s="23">
        <v>37</v>
      </c>
      <c r="C29" s="71" t="s">
        <v>52</v>
      </c>
      <c r="D29" s="8">
        <v>7182</v>
      </c>
      <c r="E29" s="9">
        <v>4780</v>
      </c>
      <c r="F29" s="9">
        <v>9412</v>
      </c>
      <c r="G29" s="9">
        <v>9412</v>
      </c>
      <c r="H29" s="9">
        <v>9412</v>
      </c>
    </row>
    <row r="30" spans="1:8" x14ac:dyDescent="0.3">
      <c r="A30" s="23"/>
      <c r="B30" s="23">
        <v>38</v>
      </c>
      <c r="C30" s="71" t="s">
        <v>53</v>
      </c>
      <c r="D30" s="8"/>
      <c r="E30" s="9"/>
      <c r="F30" s="9">
        <v>400</v>
      </c>
      <c r="G30" s="9">
        <v>400</v>
      </c>
      <c r="H30" s="9">
        <v>400</v>
      </c>
    </row>
    <row r="31" spans="1:8" ht="26.4" x14ac:dyDescent="0.3">
      <c r="A31" s="21">
        <v>4</v>
      </c>
      <c r="B31" s="21"/>
      <c r="C31" s="15" t="s">
        <v>54</v>
      </c>
      <c r="D31" s="8">
        <v>3436</v>
      </c>
      <c r="E31" s="9">
        <v>15926</v>
      </c>
      <c r="F31" s="9">
        <v>17600</v>
      </c>
      <c r="G31" s="9">
        <v>17600</v>
      </c>
      <c r="H31" s="9">
        <v>17600</v>
      </c>
    </row>
    <row r="32" spans="1:8" ht="26.4" x14ac:dyDescent="0.3">
      <c r="A32" s="19"/>
      <c r="B32" s="19">
        <v>42</v>
      </c>
      <c r="C32" s="22" t="s">
        <v>55</v>
      </c>
      <c r="D32" s="8">
        <v>3436</v>
      </c>
      <c r="E32" s="9"/>
      <c r="F32" s="9">
        <v>1100</v>
      </c>
      <c r="G32" s="9">
        <v>1100</v>
      </c>
      <c r="H32" s="12">
        <v>1100</v>
      </c>
    </row>
    <row r="33" spans="1:8" x14ac:dyDescent="0.3">
      <c r="A33" s="29"/>
      <c r="B33" s="23">
        <v>45</v>
      </c>
      <c r="C33" s="29" t="s">
        <v>56</v>
      </c>
      <c r="D33" s="29"/>
      <c r="E33" s="38">
        <v>15926</v>
      </c>
      <c r="F33" s="30">
        <v>16500</v>
      </c>
      <c r="G33" s="30">
        <v>16500</v>
      </c>
      <c r="H33" s="30">
        <v>16500</v>
      </c>
    </row>
  </sheetData>
  <mergeCells count="5">
    <mergeCell ref="A1:H1"/>
    <mergeCell ref="A3:H3"/>
    <mergeCell ref="A5:H5"/>
    <mergeCell ref="A7:H7"/>
    <mergeCell ref="A21:H21"/>
  </mergeCells>
  <pageMargins left="0.7" right="0.7" top="0.75" bottom="0.75" header="0.3" footer="0.3"/>
  <pageSetup paperSize="9" scale="7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topLeftCell="A10" workbookViewId="0">
      <selection activeCell="K25" sqref="K25"/>
    </sheetView>
  </sheetViews>
  <sheetFormatPr defaultColWidth="9" defaultRowHeight="14.4" x14ac:dyDescent="0.3"/>
  <cols>
    <col min="1" max="1" width="29.5546875" customWidth="1"/>
    <col min="2" max="6" width="25.33203125" customWidth="1"/>
  </cols>
  <sheetData>
    <row r="1" spans="1:6" ht="42" customHeight="1" x14ac:dyDescent="0.3">
      <c r="A1" s="78" t="s">
        <v>0</v>
      </c>
      <c r="B1" s="78"/>
      <c r="C1" s="78"/>
      <c r="D1" s="78"/>
      <c r="E1" s="78"/>
      <c r="F1" s="78"/>
    </row>
    <row r="2" spans="1:6" ht="18" customHeight="1" x14ac:dyDescent="0.3">
      <c r="A2" s="2"/>
      <c r="B2" s="2"/>
      <c r="C2" s="2"/>
      <c r="D2" s="2"/>
      <c r="E2" s="2"/>
      <c r="F2" s="2"/>
    </row>
    <row r="3" spans="1:6" ht="15.75" customHeight="1" x14ac:dyDescent="0.3">
      <c r="A3" s="78" t="s">
        <v>1</v>
      </c>
      <c r="B3" s="78"/>
      <c r="C3" s="78"/>
      <c r="D3" s="78"/>
      <c r="E3" s="78"/>
      <c r="F3" s="78"/>
    </row>
    <row r="4" spans="1:6" ht="17.399999999999999" x14ac:dyDescent="0.3">
      <c r="B4" s="2"/>
      <c r="C4" s="2"/>
      <c r="D4" s="2"/>
      <c r="E4" s="3"/>
      <c r="F4" s="3"/>
    </row>
    <row r="5" spans="1:6" ht="18" customHeight="1" x14ac:dyDescent="0.3">
      <c r="A5" s="78" t="s">
        <v>29</v>
      </c>
      <c r="B5" s="78"/>
      <c r="C5" s="78"/>
      <c r="D5" s="78"/>
      <c r="E5" s="78"/>
      <c r="F5" s="78"/>
    </row>
    <row r="6" spans="1:6" ht="17.399999999999999" x14ac:dyDescent="0.3">
      <c r="A6" s="2"/>
      <c r="B6" s="2"/>
      <c r="C6" s="2"/>
      <c r="D6" s="2"/>
      <c r="E6" s="3"/>
      <c r="F6" s="3"/>
    </row>
    <row r="7" spans="1:6" ht="15.75" customHeight="1" x14ac:dyDescent="0.3">
      <c r="A7" s="78" t="s">
        <v>57</v>
      </c>
      <c r="B7" s="78"/>
      <c r="C7" s="78"/>
      <c r="D7" s="78"/>
      <c r="E7" s="78"/>
      <c r="F7" s="78"/>
    </row>
    <row r="8" spans="1:6" ht="17.399999999999999" x14ac:dyDescent="0.3">
      <c r="A8" s="2"/>
      <c r="B8" s="2"/>
      <c r="C8" s="2"/>
      <c r="D8" s="2"/>
      <c r="E8" s="3"/>
      <c r="F8" s="3"/>
    </row>
    <row r="9" spans="1:6" ht="26.4" x14ac:dyDescent="0.3">
      <c r="A9" s="6" t="s">
        <v>58</v>
      </c>
      <c r="B9" s="5" t="s">
        <v>34</v>
      </c>
      <c r="C9" s="6" t="s">
        <v>5</v>
      </c>
      <c r="D9" s="6" t="s">
        <v>35</v>
      </c>
      <c r="E9" s="6" t="s">
        <v>36</v>
      </c>
      <c r="F9" s="6" t="s">
        <v>37</v>
      </c>
    </row>
    <row r="10" spans="1:6" x14ac:dyDescent="0.3">
      <c r="A10" s="24" t="s">
        <v>9</v>
      </c>
      <c r="B10" s="17"/>
      <c r="C10" s="25">
        <v>490774</v>
      </c>
      <c r="D10" s="16"/>
      <c r="E10" s="16"/>
      <c r="F10" s="16"/>
    </row>
    <row r="11" spans="1:6" x14ac:dyDescent="0.3">
      <c r="A11" s="15" t="s">
        <v>59</v>
      </c>
      <c r="B11" s="25">
        <v>8875</v>
      </c>
      <c r="C11" s="25">
        <v>6475</v>
      </c>
      <c r="D11" s="25">
        <v>10612</v>
      </c>
      <c r="E11" s="25">
        <v>10612</v>
      </c>
      <c r="F11" s="25">
        <v>10612</v>
      </c>
    </row>
    <row r="12" spans="1:6" x14ac:dyDescent="0.3">
      <c r="A12" s="71" t="s">
        <v>60</v>
      </c>
      <c r="B12" s="9">
        <v>8875</v>
      </c>
      <c r="C12" s="9">
        <v>6475</v>
      </c>
      <c r="D12" s="9">
        <v>10612</v>
      </c>
      <c r="E12" s="9">
        <v>10612</v>
      </c>
      <c r="F12" s="9">
        <v>10612</v>
      </c>
    </row>
    <row r="13" spans="1:6" x14ac:dyDescent="0.3">
      <c r="A13" s="73" t="s">
        <v>61</v>
      </c>
      <c r="B13" s="26">
        <v>0</v>
      </c>
      <c r="C13" s="26">
        <v>1</v>
      </c>
      <c r="D13" s="9"/>
      <c r="E13" s="9"/>
      <c r="F13" s="9"/>
    </row>
    <row r="14" spans="1:6" x14ac:dyDescent="0.3">
      <c r="A14" s="74" t="s">
        <v>62</v>
      </c>
      <c r="B14" s="8">
        <v>0</v>
      </c>
      <c r="C14" s="9">
        <v>1</v>
      </c>
      <c r="D14" s="9"/>
      <c r="E14" s="9"/>
      <c r="F14" s="9"/>
    </row>
    <row r="15" spans="1:6" ht="17.25" customHeight="1" x14ac:dyDescent="0.3">
      <c r="A15" s="13" t="s">
        <v>63</v>
      </c>
      <c r="B15" s="27">
        <v>653</v>
      </c>
      <c r="C15" s="26">
        <v>400</v>
      </c>
      <c r="D15" s="9"/>
      <c r="E15" s="9"/>
      <c r="F15" s="9"/>
    </row>
    <row r="16" spans="1:6" ht="24.75" customHeight="1" x14ac:dyDescent="0.3">
      <c r="A16" s="75" t="s">
        <v>64</v>
      </c>
      <c r="B16" s="8">
        <v>653</v>
      </c>
      <c r="C16" s="9">
        <v>400</v>
      </c>
      <c r="D16" s="9">
        <v>700</v>
      </c>
      <c r="E16" s="9">
        <v>700</v>
      </c>
      <c r="F16" s="9">
        <v>700</v>
      </c>
    </row>
    <row r="17" spans="1:6" ht="24.75" customHeight="1" x14ac:dyDescent="0.3">
      <c r="A17" s="76" t="s">
        <v>65</v>
      </c>
      <c r="B17" s="26">
        <v>36119</v>
      </c>
      <c r="C17" s="26">
        <v>54865</v>
      </c>
      <c r="D17" s="26">
        <v>55503</v>
      </c>
      <c r="E17" s="26">
        <v>55503</v>
      </c>
      <c r="F17" s="26">
        <v>55503</v>
      </c>
    </row>
    <row r="18" spans="1:6" ht="0.75" customHeight="1" x14ac:dyDescent="0.3">
      <c r="A18" s="14"/>
      <c r="B18" s="8"/>
      <c r="C18" s="9"/>
      <c r="D18" s="9"/>
      <c r="E18" s="9"/>
      <c r="F18" s="9"/>
    </row>
    <row r="19" spans="1:6" x14ac:dyDescent="0.3">
      <c r="A19" s="24" t="s">
        <v>66</v>
      </c>
      <c r="B19" s="26">
        <v>394004</v>
      </c>
      <c r="C19" s="26">
        <v>428533</v>
      </c>
      <c r="D19" s="26">
        <v>706600</v>
      </c>
      <c r="E19" s="26">
        <v>706600</v>
      </c>
      <c r="F19" s="28">
        <v>706600</v>
      </c>
    </row>
    <row r="20" spans="1:6" x14ac:dyDescent="0.3">
      <c r="A20" s="71" t="s">
        <v>67</v>
      </c>
      <c r="B20" s="9">
        <v>4523</v>
      </c>
      <c r="C20" s="9">
        <v>4533</v>
      </c>
      <c r="D20" s="9">
        <v>7600</v>
      </c>
      <c r="E20" s="9">
        <v>7600</v>
      </c>
      <c r="F20" s="12">
        <v>7600</v>
      </c>
    </row>
    <row r="21" spans="1:6" x14ac:dyDescent="0.3">
      <c r="A21" s="29" t="s">
        <v>68</v>
      </c>
      <c r="B21" s="30">
        <v>389481</v>
      </c>
      <c r="C21" s="30">
        <v>424000</v>
      </c>
      <c r="D21" s="30">
        <v>699000</v>
      </c>
      <c r="E21" s="30">
        <v>699000</v>
      </c>
      <c r="F21" s="30">
        <v>699000</v>
      </c>
    </row>
    <row r="22" spans="1:6" ht="17.25" customHeight="1" x14ac:dyDescent="0.3">
      <c r="A22" s="31" t="s">
        <v>69</v>
      </c>
      <c r="B22" s="31">
        <v>963</v>
      </c>
      <c r="C22" s="31">
        <v>500</v>
      </c>
      <c r="D22" s="32">
        <v>1400</v>
      </c>
      <c r="E22" s="32">
        <v>1400</v>
      </c>
      <c r="F22" s="32">
        <v>1400</v>
      </c>
    </row>
    <row r="23" spans="1:6" ht="37.5" customHeight="1" x14ac:dyDescent="0.3">
      <c r="A23" s="78" t="s">
        <v>70</v>
      </c>
      <c r="B23" s="78"/>
      <c r="C23" s="78"/>
      <c r="D23" s="78"/>
      <c r="E23" s="78"/>
      <c r="F23" s="78"/>
    </row>
    <row r="24" spans="1:6" ht="43.5" customHeight="1" x14ac:dyDescent="0.3">
      <c r="A24" s="2"/>
      <c r="B24" s="2"/>
      <c r="C24" s="2"/>
      <c r="D24" s="2"/>
      <c r="E24" s="3"/>
      <c r="F24" s="3"/>
    </row>
    <row r="25" spans="1:6" ht="26.4" x14ac:dyDescent="0.3">
      <c r="A25" s="6" t="s">
        <v>58</v>
      </c>
      <c r="B25" s="5" t="s">
        <v>34</v>
      </c>
      <c r="C25" s="6" t="s">
        <v>5</v>
      </c>
      <c r="D25" s="6" t="s">
        <v>35</v>
      </c>
      <c r="E25" s="6" t="s">
        <v>36</v>
      </c>
      <c r="F25" s="6" t="s">
        <v>37</v>
      </c>
    </row>
    <row r="26" spans="1:6" x14ac:dyDescent="0.3">
      <c r="A26" s="24" t="s">
        <v>12</v>
      </c>
      <c r="B26" s="33">
        <v>440614</v>
      </c>
      <c r="C26" s="25">
        <v>490774</v>
      </c>
      <c r="D26" s="25">
        <v>774815</v>
      </c>
      <c r="E26" s="25">
        <v>774815</v>
      </c>
      <c r="F26" s="25">
        <v>774815</v>
      </c>
    </row>
    <row r="27" spans="1:6" ht="15.75" customHeight="1" x14ac:dyDescent="0.3">
      <c r="A27" s="15" t="s">
        <v>59</v>
      </c>
      <c r="B27" s="27">
        <v>8875</v>
      </c>
      <c r="C27" s="26">
        <v>6475</v>
      </c>
      <c r="D27" s="26">
        <v>10612</v>
      </c>
      <c r="E27" s="26">
        <v>10612</v>
      </c>
      <c r="F27" s="26">
        <v>10612</v>
      </c>
    </row>
    <row r="28" spans="1:6" ht="13.5" customHeight="1" x14ac:dyDescent="0.3">
      <c r="A28" s="71" t="s">
        <v>60</v>
      </c>
      <c r="B28" s="8">
        <v>8875</v>
      </c>
      <c r="C28" s="9">
        <v>6475</v>
      </c>
      <c r="D28" s="9">
        <v>10612</v>
      </c>
      <c r="E28" s="9">
        <v>10612</v>
      </c>
      <c r="F28" s="9">
        <v>10612</v>
      </c>
    </row>
    <row r="29" spans="1:6" hidden="1" x14ac:dyDescent="0.3">
      <c r="A29" s="21"/>
      <c r="B29" s="8"/>
      <c r="C29" s="9"/>
      <c r="D29" s="9"/>
      <c r="E29" s="9"/>
      <c r="F29" s="9"/>
    </row>
    <row r="30" spans="1:6" x14ac:dyDescent="0.3">
      <c r="A30" s="15" t="s">
        <v>61</v>
      </c>
      <c r="B30" s="27">
        <v>0</v>
      </c>
      <c r="C30" s="26">
        <v>1</v>
      </c>
      <c r="D30" s="9"/>
      <c r="E30" s="9"/>
      <c r="F30" s="9"/>
    </row>
    <row r="31" spans="1:6" x14ac:dyDescent="0.3">
      <c r="A31" s="77" t="s">
        <v>71</v>
      </c>
      <c r="B31" s="34">
        <v>0</v>
      </c>
      <c r="C31" s="35">
        <v>1</v>
      </c>
      <c r="D31" s="35"/>
      <c r="E31" s="35"/>
      <c r="F31" s="36"/>
    </row>
    <row r="32" spans="1:6" x14ac:dyDescent="0.3">
      <c r="A32" s="31" t="s">
        <v>63</v>
      </c>
      <c r="B32" s="31">
        <v>653</v>
      </c>
      <c r="C32" s="26">
        <v>400</v>
      </c>
      <c r="D32" s="31">
        <v>700</v>
      </c>
      <c r="E32" s="31">
        <v>700</v>
      </c>
      <c r="F32" s="31">
        <v>700</v>
      </c>
    </row>
    <row r="33" spans="1:6" x14ac:dyDescent="0.3">
      <c r="A33" s="29" t="s">
        <v>72</v>
      </c>
      <c r="B33" s="29">
        <v>653</v>
      </c>
      <c r="C33" s="9">
        <v>400</v>
      </c>
      <c r="D33" s="29">
        <v>700</v>
      </c>
      <c r="E33" s="29">
        <v>700</v>
      </c>
      <c r="F33" s="29">
        <v>700</v>
      </c>
    </row>
    <row r="34" spans="1:6" x14ac:dyDescent="0.3">
      <c r="A34" s="31" t="s">
        <v>65</v>
      </c>
      <c r="B34" s="32">
        <v>36119</v>
      </c>
      <c r="C34" s="32">
        <v>54865</v>
      </c>
      <c r="D34" s="37">
        <v>55503</v>
      </c>
      <c r="E34" s="37">
        <v>55503</v>
      </c>
      <c r="F34" s="37">
        <v>55503</v>
      </c>
    </row>
    <row r="35" spans="1:6" x14ac:dyDescent="0.3">
      <c r="A35" s="31" t="s">
        <v>73</v>
      </c>
      <c r="B35" s="32">
        <v>394004</v>
      </c>
      <c r="C35" s="32">
        <v>428533</v>
      </c>
      <c r="D35" s="32">
        <v>706600</v>
      </c>
      <c r="E35" s="32">
        <v>706600</v>
      </c>
      <c r="F35" s="32">
        <v>706600</v>
      </c>
    </row>
    <row r="36" spans="1:6" x14ac:dyDescent="0.3">
      <c r="A36" s="29" t="s">
        <v>67</v>
      </c>
      <c r="B36" s="30">
        <v>4523</v>
      </c>
      <c r="C36" s="30">
        <v>4533</v>
      </c>
      <c r="D36" s="30">
        <v>7600</v>
      </c>
      <c r="E36" s="30">
        <v>7600</v>
      </c>
      <c r="F36" s="30">
        <v>7600</v>
      </c>
    </row>
    <row r="37" spans="1:6" x14ac:dyDescent="0.3">
      <c r="A37" s="29" t="s">
        <v>74</v>
      </c>
      <c r="B37" s="30">
        <v>389481</v>
      </c>
      <c r="C37" s="30">
        <v>424000</v>
      </c>
      <c r="D37" s="30">
        <v>699000</v>
      </c>
      <c r="E37" s="30">
        <v>699000</v>
      </c>
      <c r="F37" s="30">
        <v>699000</v>
      </c>
    </row>
    <row r="38" spans="1:6" x14ac:dyDescent="0.3">
      <c r="A38" s="31" t="s">
        <v>69</v>
      </c>
      <c r="B38" s="31">
        <v>963</v>
      </c>
      <c r="C38" s="31">
        <v>500</v>
      </c>
      <c r="D38" s="32">
        <v>1400</v>
      </c>
      <c r="E38" s="32">
        <v>1400</v>
      </c>
      <c r="F38" s="32">
        <v>1400</v>
      </c>
    </row>
  </sheetData>
  <mergeCells count="5">
    <mergeCell ref="A1:F1"/>
    <mergeCell ref="A3:F3"/>
    <mergeCell ref="A5:F5"/>
    <mergeCell ref="A7:F7"/>
    <mergeCell ref="A23:F23"/>
  </mergeCells>
  <pageMargins left="0.7" right="0.7" top="0.75" bottom="0.75" header="0.3" footer="0.3"/>
  <pageSetup paperSize="9" scale="73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>
      <selection activeCell="D27" sqref="D27"/>
    </sheetView>
  </sheetViews>
  <sheetFormatPr defaultColWidth="9" defaultRowHeight="14.4" x14ac:dyDescent="0.3"/>
  <cols>
    <col min="1" max="1" width="37.6640625" customWidth="1"/>
    <col min="2" max="6" width="25.33203125" customWidth="1"/>
  </cols>
  <sheetData>
    <row r="1" spans="1:6" ht="42" customHeight="1" x14ac:dyDescent="0.3">
      <c r="A1" s="78" t="s">
        <v>0</v>
      </c>
      <c r="B1" s="78"/>
      <c r="C1" s="78"/>
      <c r="D1" s="78"/>
      <c r="E1" s="78"/>
      <c r="F1" s="78"/>
    </row>
    <row r="2" spans="1:6" ht="18" customHeight="1" x14ac:dyDescent="0.3">
      <c r="A2" s="2"/>
      <c r="B2" s="2"/>
      <c r="C2" s="2"/>
      <c r="D2" s="2"/>
      <c r="E2" s="2"/>
      <c r="F2" s="2"/>
    </row>
    <row r="3" spans="1:6" ht="15.6" x14ac:dyDescent="0.3">
      <c r="A3" s="78" t="s">
        <v>1</v>
      </c>
      <c r="B3" s="78"/>
      <c r="C3" s="78"/>
      <c r="D3" s="78"/>
      <c r="E3" s="79"/>
      <c r="F3" s="79"/>
    </row>
    <row r="4" spans="1:6" ht="17.399999999999999" x14ac:dyDescent="0.3">
      <c r="A4" s="2"/>
      <c r="B4" s="2"/>
      <c r="C4" s="2"/>
      <c r="D4" s="2"/>
      <c r="E4" s="3"/>
      <c r="F4" s="3"/>
    </row>
    <row r="5" spans="1:6" ht="18" customHeight="1" x14ac:dyDescent="0.3">
      <c r="A5" s="78" t="s">
        <v>29</v>
      </c>
      <c r="B5" s="80"/>
      <c r="C5" s="80"/>
      <c r="D5" s="80"/>
      <c r="E5" s="80"/>
      <c r="F5" s="80"/>
    </row>
    <row r="6" spans="1:6" ht="17.399999999999999" x14ac:dyDescent="0.3">
      <c r="A6" s="2"/>
      <c r="B6" s="2"/>
      <c r="C6" s="2"/>
      <c r="D6" s="2"/>
      <c r="E6" s="3"/>
      <c r="F6" s="3"/>
    </row>
    <row r="7" spans="1:6" ht="15.6" x14ac:dyDescent="0.3">
      <c r="A7" s="78" t="s">
        <v>75</v>
      </c>
      <c r="B7" s="100"/>
      <c r="C7" s="100"/>
      <c r="D7" s="100"/>
      <c r="E7" s="100"/>
      <c r="F7" s="100"/>
    </row>
    <row r="8" spans="1:6" ht="17.399999999999999" x14ac:dyDescent="0.3">
      <c r="A8" s="2"/>
      <c r="B8" s="2"/>
      <c r="C8" s="2"/>
      <c r="D8" s="2"/>
      <c r="E8" s="3"/>
      <c r="F8" s="3"/>
    </row>
    <row r="9" spans="1:6" ht="26.4" x14ac:dyDescent="0.3">
      <c r="A9" s="6" t="s">
        <v>58</v>
      </c>
      <c r="B9" s="5" t="s">
        <v>34</v>
      </c>
      <c r="C9" s="6" t="s">
        <v>5</v>
      </c>
      <c r="D9" s="6" t="s">
        <v>35</v>
      </c>
      <c r="E9" s="6" t="s">
        <v>36</v>
      </c>
      <c r="F9" s="6" t="s">
        <v>37</v>
      </c>
    </row>
    <row r="10" spans="1:6" ht="15.75" customHeight="1" x14ac:dyDescent="0.3">
      <c r="A10" s="13" t="s">
        <v>76</v>
      </c>
      <c r="B10" s="8"/>
      <c r="C10" s="9"/>
      <c r="D10" s="9"/>
      <c r="E10" s="9"/>
      <c r="F10" s="9"/>
    </row>
    <row r="11" spans="1:6" ht="15.75" customHeight="1" x14ac:dyDescent="0.3">
      <c r="A11" s="13" t="s">
        <v>77</v>
      </c>
      <c r="B11" s="8"/>
      <c r="C11" s="9"/>
      <c r="D11" s="9"/>
      <c r="E11" s="9"/>
      <c r="F11" s="9"/>
    </row>
    <row r="12" spans="1:6" ht="26.4" x14ac:dyDescent="0.3">
      <c r="A12" s="75" t="s">
        <v>78</v>
      </c>
      <c r="B12" s="8"/>
      <c r="C12" s="9"/>
      <c r="D12" s="9"/>
      <c r="E12" s="9"/>
      <c r="F12" s="9"/>
    </row>
    <row r="13" spans="1:6" x14ac:dyDescent="0.3">
      <c r="A13" s="23" t="s">
        <v>79</v>
      </c>
      <c r="B13" s="8"/>
      <c r="C13" s="9"/>
      <c r="D13" s="9"/>
      <c r="E13" s="9"/>
      <c r="F13" s="9"/>
    </row>
    <row r="14" spans="1:6" x14ac:dyDescent="0.3">
      <c r="A14" s="13" t="s">
        <v>80</v>
      </c>
      <c r="B14" s="8"/>
      <c r="C14" s="9"/>
      <c r="D14" s="9"/>
      <c r="E14" s="9"/>
      <c r="F14" s="12"/>
    </row>
    <row r="15" spans="1:6" ht="26.4" x14ac:dyDescent="0.3">
      <c r="A15" s="14" t="s">
        <v>81</v>
      </c>
      <c r="B15" s="8"/>
      <c r="C15" s="9"/>
      <c r="D15" s="9"/>
      <c r="E15" s="9"/>
      <c r="F15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D22" sqref="D22"/>
    </sheetView>
  </sheetViews>
  <sheetFormatPr defaultColWidth="9" defaultRowHeight="14.4" x14ac:dyDescent="0.3"/>
  <cols>
    <col min="1" max="1" width="7.44140625" customWidth="1"/>
    <col min="2" max="2" width="8.44140625" customWidth="1"/>
    <col min="3" max="8" width="25.33203125" customWidth="1"/>
  </cols>
  <sheetData>
    <row r="1" spans="1:8" ht="42" customHeight="1" x14ac:dyDescent="0.3">
      <c r="A1" s="78" t="s">
        <v>0</v>
      </c>
      <c r="B1" s="78"/>
      <c r="C1" s="78"/>
      <c r="D1" s="78"/>
      <c r="E1" s="78"/>
      <c r="F1" s="78"/>
      <c r="G1" s="78"/>
      <c r="H1" s="78"/>
    </row>
    <row r="2" spans="1:8" ht="18" customHeight="1" x14ac:dyDescent="0.3">
      <c r="A2" s="2"/>
      <c r="B2" s="2"/>
      <c r="C2" s="2"/>
      <c r="D2" s="2"/>
      <c r="E2" s="2"/>
      <c r="F2" s="2"/>
      <c r="G2" s="2"/>
      <c r="H2" s="2"/>
    </row>
    <row r="3" spans="1:8" ht="15.75" customHeight="1" x14ac:dyDescent="0.3">
      <c r="A3" s="78" t="s">
        <v>1</v>
      </c>
      <c r="B3" s="78"/>
      <c r="C3" s="78"/>
      <c r="D3" s="78"/>
      <c r="E3" s="78"/>
      <c r="F3" s="78"/>
      <c r="G3" s="78"/>
      <c r="H3" s="78"/>
    </row>
    <row r="4" spans="1:8" ht="17.399999999999999" x14ac:dyDescent="0.3">
      <c r="A4" s="2"/>
      <c r="B4" s="2"/>
      <c r="C4" s="2"/>
      <c r="D4" s="2"/>
      <c r="E4" s="2"/>
      <c r="F4" s="2"/>
      <c r="G4" s="3"/>
      <c r="H4" s="3"/>
    </row>
    <row r="5" spans="1:8" ht="18" customHeight="1" x14ac:dyDescent="0.3">
      <c r="A5" s="78" t="s">
        <v>82</v>
      </c>
      <c r="B5" s="78"/>
      <c r="C5" s="78"/>
      <c r="D5" s="78"/>
      <c r="E5" s="78"/>
      <c r="F5" s="78"/>
      <c r="G5" s="78"/>
      <c r="H5" s="78"/>
    </row>
    <row r="6" spans="1:8" ht="17.399999999999999" x14ac:dyDescent="0.3">
      <c r="A6" s="2"/>
      <c r="B6" s="2"/>
      <c r="C6" s="2"/>
      <c r="D6" s="2"/>
      <c r="E6" s="2"/>
      <c r="F6" s="2"/>
      <c r="G6" s="3"/>
      <c r="H6" s="3"/>
    </row>
    <row r="7" spans="1:8" ht="26.4" x14ac:dyDescent="0.3">
      <c r="A7" s="6" t="s">
        <v>31</v>
      </c>
      <c r="B7" s="5" t="s">
        <v>32</v>
      </c>
      <c r="C7" s="5" t="s">
        <v>83</v>
      </c>
      <c r="D7" s="5" t="s">
        <v>34</v>
      </c>
      <c r="E7" s="6" t="s">
        <v>5</v>
      </c>
      <c r="F7" s="6" t="s">
        <v>35</v>
      </c>
      <c r="G7" s="6" t="s">
        <v>36</v>
      </c>
      <c r="H7" s="6" t="s">
        <v>37</v>
      </c>
    </row>
    <row r="8" spans="1:8" x14ac:dyDescent="0.3">
      <c r="A8" s="16"/>
      <c r="B8" s="17"/>
      <c r="C8" s="18" t="s">
        <v>84</v>
      </c>
      <c r="D8" s="17"/>
      <c r="E8" s="16"/>
      <c r="F8" s="16"/>
      <c r="G8" s="16"/>
      <c r="H8" s="16"/>
    </row>
    <row r="9" spans="1:8" ht="26.4" x14ac:dyDescent="0.3">
      <c r="A9" s="13">
        <v>8</v>
      </c>
      <c r="B9" s="13"/>
      <c r="C9" s="13" t="s">
        <v>85</v>
      </c>
      <c r="D9" s="8"/>
      <c r="E9" s="9"/>
      <c r="F9" s="9"/>
      <c r="G9" s="9"/>
      <c r="H9" s="9"/>
    </row>
    <row r="10" spans="1:8" x14ac:dyDescent="0.3">
      <c r="A10" s="13"/>
      <c r="B10" s="19">
        <v>84</v>
      </c>
      <c r="C10" s="19" t="s">
        <v>86</v>
      </c>
      <c r="D10" s="8"/>
      <c r="E10" s="9"/>
      <c r="F10" s="9"/>
      <c r="G10" s="9"/>
      <c r="H10" s="9"/>
    </row>
    <row r="11" spans="1:8" x14ac:dyDescent="0.3">
      <c r="A11" s="13"/>
      <c r="B11" s="19"/>
      <c r="C11" s="20"/>
      <c r="D11" s="8"/>
      <c r="E11" s="9"/>
      <c r="F11" s="9"/>
      <c r="G11" s="9"/>
      <c r="H11" s="9"/>
    </row>
    <row r="12" spans="1:8" x14ac:dyDescent="0.3">
      <c r="A12" s="13"/>
      <c r="B12" s="19"/>
      <c r="C12" s="18" t="s">
        <v>87</v>
      </c>
      <c r="D12" s="8"/>
      <c r="E12" s="9"/>
      <c r="F12" s="9"/>
      <c r="G12" s="9"/>
      <c r="H12" s="9"/>
    </row>
    <row r="13" spans="1:8" ht="26.4" x14ac:dyDescent="0.3">
      <c r="A13" s="21">
        <v>5</v>
      </c>
      <c r="B13" s="21"/>
      <c r="C13" s="15" t="s">
        <v>88</v>
      </c>
      <c r="D13" s="8"/>
      <c r="E13" s="9"/>
      <c r="F13" s="9"/>
      <c r="G13" s="9"/>
      <c r="H13" s="9"/>
    </row>
    <row r="14" spans="1:8" ht="26.4" x14ac:dyDescent="0.3">
      <c r="A14" s="19"/>
      <c r="B14" s="19">
        <v>54</v>
      </c>
      <c r="C14" s="22" t="s">
        <v>89</v>
      </c>
      <c r="D14" s="8"/>
      <c r="E14" s="9"/>
      <c r="F14" s="9"/>
      <c r="G14" s="9"/>
      <c r="H14" s="12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D21" sqref="D21"/>
    </sheetView>
  </sheetViews>
  <sheetFormatPr defaultColWidth="9" defaultRowHeight="14.4" x14ac:dyDescent="0.3"/>
  <cols>
    <col min="1" max="6" width="25.33203125" customWidth="1"/>
  </cols>
  <sheetData>
    <row r="1" spans="1:6" ht="42" customHeight="1" x14ac:dyDescent="0.3">
      <c r="A1" s="78" t="s">
        <v>0</v>
      </c>
      <c r="B1" s="78"/>
      <c r="C1" s="78"/>
      <c r="D1" s="78"/>
      <c r="E1" s="78"/>
      <c r="F1" s="78"/>
    </row>
    <row r="2" spans="1:6" ht="18" customHeight="1" x14ac:dyDescent="0.3">
      <c r="A2" s="2"/>
      <c r="B2" s="2"/>
      <c r="C2" s="2"/>
      <c r="D2" s="2"/>
      <c r="E2" s="2"/>
      <c r="F2" s="2"/>
    </row>
    <row r="3" spans="1:6" ht="15.75" customHeight="1" x14ac:dyDescent="0.3">
      <c r="A3" s="78" t="s">
        <v>1</v>
      </c>
      <c r="B3" s="78"/>
      <c r="C3" s="78"/>
      <c r="D3" s="78"/>
      <c r="E3" s="78"/>
      <c r="F3" s="78"/>
    </row>
    <row r="4" spans="1:6" ht="17.399999999999999" x14ac:dyDescent="0.3">
      <c r="A4" s="2"/>
      <c r="B4" s="2"/>
      <c r="C4" s="2"/>
      <c r="D4" s="2"/>
      <c r="E4" s="3"/>
      <c r="F4" s="3"/>
    </row>
    <row r="5" spans="1:6" ht="18" customHeight="1" x14ac:dyDescent="0.3">
      <c r="A5" s="78" t="s">
        <v>90</v>
      </c>
      <c r="B5" s="78"/>
      <c r="C5" s="78"/>
      <c r="D5" s="78"/>
      <c r="E5" s="78"/>
      <c r="F5" s="78"/>
    </row>
    <row r="6" spans="1:6" ht="17.399999999999999" x14ac:dyDescent="0.3">
      <c r="A6" s="2"/>
      <c r="B6" s="2"/>
      <c r="C6" s="2"/>
      <c r="D6" s="2"/>
      <c r="E6" s="3"/>
      <c r="F6" s="3"/>
    </row>
    <row r="7" spans="1:6" ht="26.4" x14ac:dyDescent="0.3">
      <c r="A7" s="5" t="s">
        <v>58</v>
      </c>
      <c r="B7" s="5" t="s">
        <v>34</v>
      </c>
      <c r="C7" s="6" t="s">
        <v>5</v>
      </c>
      <c r="D7" s="6" t="s">
        <v>35</v>
      </c>
      <c r="E7" s="6" t="s">
        <v>36</v>
      </c>
      <c r="F7" s="6" t="s">
        <v>37</v>
      </c>
    </row>
    <row r="8" spans="1:6" x14ac:dyDescent="0.3">
      <c r="A8" s="13" t="s">
        <v>84</v>
      </c>
      <c r="B8" s="8"/>
      <c r="C8" s="9"/>
      <c r="D8" s="9"/>
      <c r="E8" s="9"/>
      <c r="F8" s="9"/>
    </row>
    <row r="9" spans="1:6" ht="26.4" x14ac:dyDescent="0.3">
      <c r="A9" s="13" t="s">
        <v>91</v>
      </c>
      <c r="B9" s="8"/>
      <c r="C9" s="9"/>
      <c r="D9" s="9"/>
      <c r="E9" s="9"/>
      <c r="F9" s="9"/>
    </row>
    <row r="10" spans="1:6" ht="26.4" x14ac:dyDescent="0.3">
      <c r="A10" s="75" t="s">
        <v>92</v>
      </c>
      <c r="B10" s="8"/>
      <c r="C10" s="9"/>
      <c r="D10" s="9"/>
      <c r="E10" s="9"/>
      <c r="F10" s="9"/>
    </row>
    <row r="11" spans="1:6" x14ac:dyDescent="0.3">
      <c r="A11" s="14"/>
      <c r="B11" s="8"/>
      <c r="C11" s="9"/>
      <c r="D11" s="9"/>
      <c r="E11" s="9"/>
      <c r="F11" s="9"/>
    </row>
    <row r="12" spans="1:6" x14ac:dyDescent="0.3">
      <c r="A12" s="13" t="s">
        <v>87</v>
      </c>
      <c r="B12" s="8"/>
      <c r="C12" s="9"/>
      <c r="D12" s="9"/>
      <c r="E12" s="9"/>
      <c r="F12" s="9"/>
    </row>
    <row r="13" spans="1:6" x14ac:dyDescent="0.3">
      <c r="A13" s="15" t="s">
        <v>59</v>
      </c>
      <c r="B13" s="8"/>
      <c r="C13" s="9"/>
      <c r="D13" s="9"/>
      <c r="E13" s="9"/>
      <c r="F13" s="9"/>
    </row>
    <row r="14" spans="1:6" x14ac:dyDescent="0.3">
      <c r="A14" s="71" t="s">
        <v>60</v>
      </c>
      <c r="B14" s="8"/>
      <c r="C14" s="9"/>
      <c r="D14" s="9"/>
      <c r="E14" s="9"/>
      <c r="F14" s="12"/>
    </row>
    <row r="15" spans="1:6" x14ac:dyDescent="0.3">
      <c r="A15" s="15" t="s">
        <v>61</v>
      </c>
      <c r="B15" s="8"/>
      <c r="C15" s="9"/>
      <c r="D15" s="9"/>
      <c r="E15" s="9"/>
      <c r="F15" s="12"/>
    </row>
    <row r="16" spans="1:6" x14ac:dyDescent="0.3">
      <c r="A16" s="71" t="s">
        <v>71</v>
      </c>
      <c r="B16" s="8"/>
      <c r="C16" s="9"/>
      <c r="D16" s="9"/>
      <c r="E16" s="9"/>
      <c r="F16" s="12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9"/>
  <sheetViews>
    <sheetView workbookViewId="0">
      <selection activeCell="E23" sqref="E23"/>
    </sheetView>
  </sheetViews>
  <sheetFormatPr defaultColWidth="9" defaultRowHeight="14.4" x14ac:dyDescent="0.3"/>
  <cols>
    <col min="1" max="1" width="7.44140625" customWidth="1"/>
    <col min="2" max="2" width="8.44140625" customWidth="1"/>
    <col min="3" max="3" width="8.6640625" customWidth="1"/>
    <col min="4" max="4" width="30" customWidth="1"/>
    <col min="5" max="9" width="25.33203125" customWidth="1"/>
  </cols>
  <sheetData>
    <row r="1" spans="1:9" ht="42" customHeight="1" x14ac:dyDescent="0.3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17.399999999999999" x14ac:dyDescent="0.3">
      <c r="A2" s="2"/>
      <c r="B2" s="2"/>
      <c r="C2" s="2"/>
      <c r="D2" s="2"/>
      <c r="E2" s="2"/>
      <c r="F2" s="2"/>
      <c r="G2" s="2"/>
      <c r="H2" s="3"/>
      <c r="I2" s="3"/>
    </row>
    <row r="3" spans="1:9" ht="18" customHeight="1" x14ac:dyDescent="0.3">
      <c r="A3" s="78" t="s">
        <v>93</v>
      </c>
      <c r="B3" s="80"/>
      <c r="C3" s="80"/>
      <c r="D3" s="80"/>
      <c r="E3" s="80"/>
      <c r="F3" s="80"/>
      <c r="G3" s="80"/>
      <c r="H3" s="80"/>
      <c r="I3" s="80"/>
    </row>
    <row r="4" spans="1:9" ht="17.399999999999999" x14ac:dyDescent="0.3">
      <c r="A4" s="2"/>
      <c r="B4" s="2"/>
      <c r="C4" s="2"/>
      <c r="D4" s="2"/>
      <c r="E4" s="2"/>
      <c r="F4" s="2"/>
      <c r="G4" s="2"/>
      <c r="H4" s="3"/>
      <c r="I4" s="3"/>
    </row>
    <row r="5" spans="1:9" ht="26.4" x14ac:dyDescent="0.3">
      <c r="A5" s="101" t="s">
        <v>94</v>
      </c>
      <c r="B5" s="102"/>
      <c r="C5" s="103"/>
      <c r="D5" s="5" t="s">
        <v>95</v>
      </c>
      <c r="E5" s="5" t="s">
        <v>34</v>
      </c>
      <c r="F5" s="6" t="s">
        <v>5</v>
      </c>
      <c r="G5" s="6" t="s">
        <v>35</v>
      </c>
      <c r="H5" s="6" t="s">
        <v>36</v>
      </c>
      <c r="I5" s="6" t="s">
        <v>37</v>
      </c>
    </row>
    <row r="6" spans="1:9" x14ac:dyDescent="0.3">
      <c r="A6" s="104" t="s">
        <v>96</v>
      </c>
      <c r="B6" s="105"/>
      <c r="C6" s="106"/>
      <c r="D6" s="7" t="s">
        <v>97</v>
      </c>
      <c r="E6" s="8"/>
      <c r="F6" s="9"/>
      <c r="G6" s="9"/>
      <c r="H6" s="9"/>
      <c r="I6" s="9"/>
    </row>
    <row r="7" spans="1:9" x14ac:dyDescent="0.3">
      <c r="A7" s="104" t="s">
        <v>98</v>
      </c>
      <c r="B7" s="105"/>
      <c r="C7" s="106"/>
      <c r="D7" s="7" t="s">
        <v>99</v>
      </c>
      <c r="E7" s="8"/>
      <c r="F7" s="9"/>
      <c r="G7" s="9"/>
      <c r="H7" s="9"/>
      <c r="I7" s="9"/>
    </row>
    <row r="8" spans="1:9" x14ac:dyDescent="0.3">
      <c r="A8" s="107" t="s">
        <v>100</v>
      </c>
      <c r="B8" s="108"/>
      <c r="C8" s="109"/>
      <c r="D8" s="10" t="s">
        <v>101</v>
      </c>
      <c r="E8" s="8"/>
      <c r="F8" s="9"/>
      <c r="G8" s="9"/>
      <c r="H8" s="9"/>
      <c r="I8" s="12"/>
    </row>
    <row r="9" spans="1:9" x14ac:dyDescent="0.3">
      <c r="A9" s="110">
        <v>3</v>
      </c>
      <c r="B9" s="111"/>
      <c r="C9" s="112"/>
      <c r="D9" s="11" t="s">
        <v>48</v>
      </c>
      <c r="E9" s="8"/>
      <c r="F9" s="9"/>
      <c r="G9" s="9"/>
      <c r="H9" s="9"/>
      <c r="I9" s="12"/>
    </row>
    <row r="10" spans="1:9" x14ac:dyDescent="0.3">
      <c r="A10" s="113">
        <v>31</v>
      </c>
      <c r="B10" s="114"/>
      <c r="C10" s="115"/>
      <c r="D10" s="11" t="s">
        <v>49</v>
      </c>
      <c r="E10" s="8"/>
      <c r="F10" s="9"/>
      <c r="G10" s="9"/>
      <c r="H10" s="9"/>
      <c r="I10" s="12"/>
    </row>
    <row r="11" spans="1:9" x14ac:dyDescent="0.3">
      <c r="A11" s="113">
        <v>32</v>
      </c>
      <c r="B11" s="114"/>
      <c r="C11" s="115"/>
      <c r="D11" s="11" t="s">
        <v>50</v>
      </c>
      <c r="E11" s="8"/>
      <c r="F11" s="9"/>
      <c r="G11" s="9"/>
      <c r="H11" s="9"/>
      <c r="I11" s="12"/>
    </row>
    <row r="12" spans="1:9" x14ac:dyDescent="0.3">
      <c r="A12" s="104" t="s">
        <v>96</v>
      </c>
      <c r="B12" s="105"/>
      <c r="C12" s="106"/>
      <c r="D12" s="7" t="s">
        <v>97</v>
      </c>
      <c r="E12" s="8"/>
      <c r="F12" s="9"/>
      <c r="G12" s="9"/>
      <c r="H12" s="9"/>
      <c r="I12" s="9"/>
    </row>
    <row r="13" spans="1:9" ht="14.25" customHeight="1" x14ac:dyDescent="0.3">
      <c r="A13" s="104" t="s">
        <v>102</v>
      </c>
      <c r="B13" s="105"/>
      <c r="C13" s="106"/>
      <c r="D13" s="7" t="s">
        <v>103</v>
      </c>
      <c r="E13" s="8"/>
      <c r="F13" s="9"/>
      <c r="G13" s="9"/>
      <c r="H13" s="9"/>
      <c r="I13" s="9"/>
    </row>
    <row r="14" spans="1:9" ht="15" customHeight="1" x14ac:dyDescent="0.3">
      <c r="A14" s="107" t="s">
        <v>100</v>
      </c>
      <c r="B14" s="108"/>
      <c r="C14" s="109"/>
      <c r="D14" s="10" t="s">
        <v>101</v>
      </c>
      <c r="E14" s="8"/>
      <c r="F14" s="9"/>
      <c r="G14" s="9"/>
      <c r="H14" s="9"/>
      <c r="I14" s="12"/>
    </row>
    <row r="15" spans="1:9" x14ac:dyDescent="0.3">
      <c r="A15" s="110">
        <v>3</v>
      </c>
      <c r="B15" s="111"/>
      <c r="C15" s="112"/>
      <c r="D15" s="11" t="s">
        <v>48</v>
      </c>
      <c r="E15" s="8"/>
      <c r="F15" s="9"/>
      <c r="G15" s="9"/>
      <c r="H15" s="9"/>
      <c r="I15" s="12"/>
    </row>
    <row r="16" spans="1:9" x14ac:dyDescent="0.3">
      <c r="A16" s="113">
        <v>32</v>
      </c>
      <c r="B16" s="114"/>
      <c r="C16" s="115"/>
      <c r="D16" s="11" t="s">
        <v>50</v>
      </c>
      <c r="E16" s="8"/>
      <c r="F16" s="9"/>
      <c r="G16" s="9"/>
      <c r="H16" s="9"/>
      <c r="I16" s="12"/>
    </row>
    <row r="17" spans="1:9" ht="15" customHeight="1" x14ac:dyDescent="0.3">
      <c r="A17" s="107" t="s">
        <v>100</v>
      </c>
      <c r="B17" s="108"/>
      <c r="C17" s="109"/>
      <c r="D17" s="10" t="s">
        <v>101</v>
      </c>
      <c r="E17" s="8"/>
      <c r="F17" s="9"/>
      <c r="G17" s="9"/>
      <c r="H17" s="9"/>
      <c r="I17" s="12"/>
    </row>
    <row r="18" spans="1:9" ht="26.4" x14ac:dyDescent="0.3">
      <c r="A18" s="110">
        <v>4</v>
      </c>
      <c r="B18" s="111"/>
      <c r="C18" s="112"/>
      <c r="D18" s="11" t="s">
        <v>54</v>
      </c>
      <c r="E18" s="8"/>
      <c r="F18" s="9"/>
      <c r="G18" s="9"/>
      <c r="H18" s="9"/>
      <c r="I18" s="12"/>
    </row>
    <row r="19" spans="1:9" ht="26.4" x14ac:dyDescent="0.3">
      <c r="A19" s="113">
        <v>42</v>
      </c>
      <c r="B19" s="114"/>
      <c r="C19" s="115"/>
      <c r="D19" s="11" t="s">
        <v>104</v>
      </c>
      <c r="E19" s="8"/>
      <c r="F19" s="9"/>
      <c r="G19" s="9"/>
      <c r="H19" s="9"/>
      <c r="I19" s="12"/>
    </row>
  </sheetData>
  <mergeCells count="17">
    <mergeCell ref="A18:C18"/>
    <mergeCell ref="A19:C19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I1"/>
    <mergeCell ref="A3:I3"/>
    <mergeCell ref="A5:C5"/>
    <mergeCell ref="A6:C6"/>
    <mergeCell ref="A7:C7"/>
  </mergeCells>
  <pageMargins left="0.7" right="0.7" top="0.75" bottom="0.75" header="0.3" footer="0.3"/>
  <pageSetup paperSize="9" scale="72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Danijela Gluščević Zubčić</cp:lastModifiedBy>
  <cp:lastPrinted>2023-10-04T12:00:00Z</cp:lastPrinted>
  <dcterms:created xsi:type="dcterms:W3CDTF">2022-08-12T12:51:00Z</dcterms:created>
  <dcterms:modified xsi:type="dcterms:W3CDTF">2023-12-19T10:58:19Z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3A12543C6A9040D3B4EC6AFA07EBE66B_12</vt:lpwstr>
  </property>
  <property fmtid="{D5CDD505-2E9C-101B-9397-08002B2CF9AE}" pid="3" name="KSOProductBuildVer">
    <vt:lpwstr>1033-12.2.0.13306</vt:lpwstr>
  </property>
</Properties>
</file>